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malofsky/Haselton-Wright Dropbox/Nicole Malofsky/4. Lab Publications/1. In Preparation/23 Malofsky Melt Analysis/Data Files/Analyzed Data Files/Run 2023-10-03/Time scale analysis/"/>
    </mc:Choice>
  </mc:AlternateContent>
  <xr:revisionPtr revIDLastSave="0" documentId="13_ncr:1_{12E1EE02-78CD-CB44-818F-C177505D3A31}" xr6:coauthVersionLast="47" xr6:coauthVersionMax="47" xr10:uidLastSave="{00000000-0000-0000-0000-000000000000}"/>
  <bookViews>
    <workbookView xWindow="1480" yWindow="620" windowWidth="24980" windowHeight="15900" activeTab="1" xr2:uid="{373B9F7C-67D8-3F4A-8A87-5D2E3854429E}"/>
  </bookViews>
  <sheets>
    <sheet name="Summary" sheetId="1" r:id="rId1"/>
    <sheet name="Tm as time dydx sgolay o2w5" sheetId="15" r:id="rId2"/>
    <sheet name="sgolay plots LC TXRx -18" sheetId="19" r:id="rId3"/>
    <sheet name="sgolay plots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15" l="1"/>
  <c r="L13" i="15"/>
  <c r="M12" i="15"/>
  <c r="L12" i="15"/>
  <c r="T7" i="15"/>
  <c r="C12" i="15"/>
  <c r="M11" i="15"/>
  <c r="L11" i="15"/>
  <c r="B15" i="15"/>
  <c r="B12" i="15"/>
  <c r="AV7" i="15"/>
  <c r="AT7" i="15"/>
  <c r="AR7" i="15"/>
  <c r="AP7" i="15"/>
  <c r="AN7" i="15"/>
  <c r="AL7" i="15"/>
  <c r="AJ7" i="15"/>
  <c r="AH7" i="15"/>
  <c r="AF7" i="15"/>
  <c r="AD7" i="15"/>
  <c r="AB7" i="15"/>
  <c r="Z7" i="15"/>
  <c r="X7" i="15"/>
  <c r="V7" i="15"/>
  <c r="C23" i="15"/>
  <c r="AK231" i="19"/>
  <c r="AK230" i="19"/>
  <c r="AK229" i="19"/>
  <c r="AK228" i="19"/>
  <c r="AK227" i="19"/>
  <c r="AK226" i="19"/>
  <c r="AK225" i="19"/>
  <c r="AK224" i="19"/>
  <c r="AK223" i="19"/>
  <c r="AK222" i="19"/>
  <c r="AK221" i="19"/>
  <c r="AK220" i="19"/>
  <c r="AK219" i="19"/>
  <c r="AK218" i="19"/>
  <c r="AK217" i="19"/>
  <c r="AK216" i="19"/>
  <c r="AK215" i="19"/>
  <c r="AK214" i="19"/>
  <c r="AK213" i="19"/>
  <c r="AK212" i="19"/>
  <c r="AK211" i="19"/>
  <c r="AK210" i="19"/>
  <c r="AK209" i="19"/>
  <c r="AK208" i="19"/>
  <c r="AK207" i="19"/>
  <c r="AK206" i="19"/>
  <c r="AK205" i="19"/>
  <c r="AK204" i="19"/>
  <c r="AK203" i="19"/>
  <c r="AK202" i="19"/>
  <c r="AK201" i="19"/>
  <c r="AK200" i="19"/>
  <c r="AK199" i="19"/>
  <c r="AK198" i="19"/>
  <c r="AK197" i="19"/>
  <c r="AK196" i="19"/>
  <c r="AK195" i="19"/>
  <c r="AK194" i="19"/>
  <c r="AK193" i="19"/>
  <c r="AK192" i="19"/>
  <c r="AK191" i="19"/>
  <c r="AK190" i="19"/>
  <c r="AK189" i="19"/>
  <c r="AK188" i="19"/>
  <c r="AK187" i="19"/>
  <c r="AK186" i="19"/>
  <c r="AK185" i="19"/>
  <c r="AK184" i="19"/>
  <c r="AK183" i="19"/>
  <c r="AK182" i="19"/>
  <c r="AK181" i="19"/>
  <c r="AK180" i="19"/>
  <c r="AK179" i="19"/>
  <c r="AK178" i="19"/>
  <c r="AK177" i="19"/>
  <c r="AK176" i="19"/>
  <c r="AK175" i="19"/>
  <c r="AK174" i="19"/>
  <c r="AK173" i="19"/>
  <c r="AK172" i="19"/>
  <c r="AK171" i="19"/>
  <c r="AK170" i="19"/>
  <c r="AK169" i="19"/>
  <c r="AK168" i="19"/>
  <c r="AK167" i="19"/>
  <c r="AK166" i="19"/>
  <c r="AK165" i="19"/>
  <c r="AK164" i="19"/>
  <c r="AK163" i="19"/>
  <c r="AK162" i="19"/>
  <c r="AK161" i="19"/>
  <c r="AK160" i="19"/>
  <c r="AK159" i="19"/>
  <c r="AK158" i="19"/>
  <c r="AK157" i="19"/>
  <c r="AK156" i="19"/>
  <c r="AK155" i="19"/>
  <c r="AK154" i="19"/>
  <c r="AK153" i="19"/>
  <c r="AK152" i="19"/>
  <c r="AK151" i="19"/>
  <c r="AK150" i="19"/>
  <c r="AK149" i="19"/>
  <c r="AK148" i="19"/>
  <c r="AK147" i="19"/>
  <c r="AK146" i="19"/>
  <c r="AK145" i="19"/>
  <c r="AK144" i="19"/>
  <c r="AK143" i="19"/>
  <c r="AK142" i="19"/>
  <c r="AK141" i="19"/>
  <c r="AK140" i="19"/>
  <c r="AK139" i="19"/>
  <c r="AK138" i="19"/>
  <c r="AK137" i="19"/>
  <c r="AK136" i="19"/>
  <c r="AK135" i="19"/>
  <c r="AK134" i="19"/>
  <c r="AK133" i="19"/>
  <c r="AK132" i="19"/>
  <c r="AK131" i="19"/>
  <c r="AK130" i="19"/>
  <c r="AK129" i="19"/>
  <c r="AK128" i="19"/>
  <c r="AK127" i="19"/>
  <c r="AK126" i="19"/>
  <c r="AK125" i="19"/>
  <c r="AK124" i="19"/>
  <c r="AK123" i="19"/>
  <c r="AK122" i="19"/>
  <c r="AK121" i="19"/>
  <c r="AK120" i="19"/>
  <c r="AK119" i="19"/>
  <c r="AK118" i="19"/>
  <c r="AK117" i="19"/>
  <c r="AK116" i="19"/>
  <c r="AK115" i="19"/>
  <c r="AK114" i="19"/>
  <c r="AK113" i="19"/>
  <c r="AK112" i="19"/>
  <c r="AK111" i="19"/>
  <c r="AK110" i="19"/>
  <c r="AK109" i="19"/>
  <c r="AK108" i="19"/>
  <c r="AK107" i="19"/>
  <c r="AK106" i="19"/>
  <c r="AK105" i="19"/>
  <c r="AK104" i="19"/>
  <c r="AK103" i="19"/>
  <c r="AK102" i="19"/>
  <c r="AK101" i="19"/>
  <c r="AK100" i="19"/>
  <c r="AK99" i="19"/>
  <c r="AK98" i="19"/>
  <c r="AK97" i="19"/>
  <c r="AK96" i="19"/>
  <c r="AK95" i="19"/>
  <c r="AK94" i="19"/>
  <c r="AK93" i="19"/>
  <c r="AK92" i="19"/>
  <c r="AK91" i="19"/>
  <c r="AK90" i="19"/>
  <c r="AK89" i="19"/>
  <c r="AK88" i="19"/>
  <c r="AK87" i="19"/>
  <c r="AK86" i="19"/>
  <c r="AK85" i="19"/>
  <c r="AK84" i="19"/>
  <c r="AK83" i="19"/>
  <c r="AK82" i="19"/>
  <c r="AK81" i="19"/>
  <c r="AK80" i="19"/>
  <c r="AK79" i="19"/>
  <c r="AK78" i="19"/>
  <c r="AK77" i="19"/>
  <c r="AK76" i="19"/>
  <c r="AK75" i="19"/>
  <c r="AK74" i="19"/>
  <c r="AK73" i="19"/>
  <c r="AK72" i="19"/>
  <c r="AK71" i="19"/>
  <c r="AK70" i="19"/>
  <c r="AK69" i="19"/>
  <c r="AK68" i="19"/>
  <c r="AK67" i="19"/>
  <c r="AK66" i="19"/>
  <c r="AK65" i="19"/>
  <c r="AK64" i="19"/>
  <c r="AK63" i="19"/>
  <c r="AK62" i="19"/>
  <c r="AK61" i="19"/>
  <c r="AK60" i="19"/>
  <c r="AK59" i="19"/>
  <c r="AK58" i="19"/>
  <c r="AK57" i="19"/>
  <c r="AK56" i="19"/>
  <c r="AK55" i="19"/>
  <c r="AK54" i="19"/>
  <c r="AK53" i="19"/>
  <c r="AK52" i="19"/>
  <c r="AK51" i="19"/>
  <c r="AK50" i="19"/>
  <c r="AK49" i="19"/>
  <c r="AK48" i="19"/>
  <c r="AK47" i="19"/>
  <c r="AK46" i="19"/>
  <c r="AK45" i="19"/>
  <c r="AK44" i="19"/>
  <c r="AK43" i="19"/>
  <c r="AK42" i="19"/>
  <c r="AK41" i="19"/>
  <c r="AK40" i="19"/>
  <c r="AK39" i="19"/>
  <c r="AK38" i="19"/>
  <c r="AK37" i="19"/>
  <c r="AK36" i="19"/>
  <c r="AK35" i="19"/>
  <c r="AK34" i="19"/>
  <c r="AK33" i="19"/>
  <c r="AK32" i="19"/>
  <c r="AK31" i="19"/>
  <c r="AK30" i="19"/>
  <c r="AK29" i="19"/>
  <c r="AK28" i="19"/>
  <c r="AK27" i="19"/>
  <c r="AK26" i="19"/>
  <c r="AK25" i="19"/>
  <c r="AK24" i="19"/>
  <c r="AK23" i="19"/>
  <c r="AK22" i="19"/>
  <c r="AK21" i="19"/>
  <c r="AK20" i="19"/>
  <c r="AK19" i="19"/>
  <c r="AK18" i="19"/>
  <c r="AK17" i="19"/>
  <c r="AK16" i="19"/>
  <c r="AK15" i="19"/>
  <c r="AK14" i="19"/>
  <c r="AK13" i="19"/>
  <c r="AK12" i="19"/>
  <c r="AK11" i="19"/>
  <c r="AK10" i="19"/>
  <c r="AK9" i="19"/>
  <c r="AK8" i="19"/>
  <c r="AK7" i="19"/>
  <c r="AK6" i="19"/>
  <c r="AK5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I101" i="19"/>
  <c r="AI100" i="19"/>
  <c r="AI99" i="19"/>
  <c r="AI98" i="19"/>
  <c r="AI97" i="19"/>
  <c r="AI96" i="19"/>
  <c r="AI95" i="19"/>
  <c r="AI94" i="19"/>
  <c r="AI93" i="19"/>
  <c r="AI92" i="19"/>
  <c r="AI91" i="19"/>
  <c r="AI90" i="19"/>
  <c r="AI89" i="19"/>
  <c r="AI88" i="19"/>
  <c r="AI87" i="19"/>
  <c r="AI86" i="19"/>
  <c r="AI85" i="19"/>
  <c r="AI84" i="19"/>
  <c r="AI83" i="19"/>
  <c r="AI82" i="19"/>
  <c r="AI81" i="19"/>
  <c r="AI80" i="19"/>
  <c r="AI79" i="19"/>
  <c r="AI78" i="19"/>
  <c r="AI77" i="19"/>
  <c r="AI76" i="19"/>
  <c r="AI75" i="19"/>
  <c r="AI74" i="19"/>
  <c r="AI73" i="19"/>
  <c r="AI72" i="19"/>
  <c r="AI71" i="19"/>
  <c r="AI70" i="19"/>
  <c r="AI69" i="19"/>
  <c r="AI68" i="19"/>
  <c r="AI67" i="19"/>
  <c r="AI66" i="19"/>
  <c r="AI65" i="19"/>
  <c r="AI64" i="19"/>
  <c r="AI63" i="19"/>
  <c r="AI62" i="19"/>
  <c r="AI61" i="19"/>
  <c r="AI60" i="19"/>
  <c r="AI59" i="19"/>
  <c r="AI58" i="19"/>
  <c r="AI57" i="19"/>
  <c r="AI56" i="19"/>
  <c r="AI55" i="19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G231" i="19"/>
  <c r="AG230" i="19"/>
  <c r="AG229" i="19"/>
  <c r="AG228" i="19"/>
  <c r="AG227" i="19"/>
  <c r="AG226" i="19"/>
  <c r="AG225" i="19"/>
  <c r="AG224" i="19"/>
  <c r="AG223" i="19"/>
  <c r="AG222" i="19"/>
  <c r="AG221" i="19"/>
  <c r="AG220" i="19"/>
  <c r="AG219" i="19"/>
  <c r="AG218" i="19"/>
  <c r="AG217" i="19"/>
  <c r="AG216" i="19"/>
  <c r="AG215" i="19"/>
  <c r="AG214" i="19"/>
  <c r="AG213" i="19"/>
  <c r="AG212" i="19"/>
  <c r="AG211" i="19"/>
  <c r="AG210" i="19"/>
  <c r="AG209" i="19"/>
  <c r="AG208" i="19"/>
  <c r="AG207" i="19"/>
  <c r="AG206" i="19"/>
  <c r="AG205" i="19"/>
  <c r="AG204" i="19"/>
  <c r="AG203" i="19"/>
  <c r="AG202" i="19"/>
  <c r="AG201" i="19"/>
  <c r="AG200" i="19"/>
  <c r="AG199" i="19"/>
  <c r="AG198" i="19"/>
  <c r="AG197" i="19"/>
  <c r="AG196" i="19"/>
  <c r="AG195" i="19"/>
  <c r="AG194" i="19"/>
  <c r="AG193" i="19"/>
  <c r="AG192" i="19"/>
  <c r="AG191" i="19"/>
  <c r="AG190" i="19"/>
  <c r="AG189" i="19"/>
  <c r="AG188" i="19"/>
  <c r="AG187" i="19"/>
  <c r="AG186" i="19"/>
  <c r="AG185" i="19"/>
  <c r="AG184" i="19"/>
  <c r="AG183" i="19"/>
  <c r="AG182" i="19"/>
  <c r="AG181" i="19"/>
  <c r="AG180" i="19"/>
  <c r="AG179" i="19"/>
  <c r="AG178" i="19"/>
  <c r="AG177" i="19"/>
  <c r="AG176" i="19"/>
  <c r="AG175" i="19"/>
  <c r="AG174" i="19"/>
  <c r="AG173" i="19"/>
  <c r="AG172" i="19"/>
  <c r="AG171" i="19"/>
  <c r="AG170" i="19"/>
  <c r="AG169" i="19"/>
  <c r="AG168" i="19"/>
  <c r="AG167" i="19"/>
  <c r="AG166" i="19"/>
  <c r="AG165" i="19"/>
  <c r="AG164" i="19"/>
  <c r="AG163" i="19"/>
  <c r="AG162" i="19"/>
  <c r="AG161" i="19"/>
  <c r="AG160" i="19"/>
  <c r="AG159" i="19"/>
  <c r="AG158" i="19"/>
  <c r="AG157" i="19"/>
  <c r="AG156" i="19"/>
  <c r="AG155" i="19"/>
  <c r="AG154" i="19"/>
  <c r="AG153" i="19"/>
  <c r="AG152" i="19"/>
  <c r="AG151" i="19"/>
  <c r="AG150" i="19"/>
  <c r="AG149" i="19"/>
  <c r="AG148" i="19"/>
  <c r="AG147" i="19"/>
  <c r="AG146" i="19"/>
  <c r="AG145" i="19"/>
  <c r="AG144" i="19"/>
  <c r="AG143" i="19"/>
  <c r="AG142" i="19"/>
  <c r="AG141" i="19"/>
  <c r="AG140" i="19"/>
  <c r="AG139" i="19"/>
  <c r="AG138" i="19"/>
  <c r="AG137" i="19"/>
  <c r="AG136" i="19"/>
  <c r="AG135" i="19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E231" i="19"/>
  <c r="AE230" i="19"/>
  <c r="AE229" i="19"/>
  <c r="AE228" i="19"/>
  <c r="AE227" i="19"/>
  <c r="AE226" i="19"/>
  <c r="AE225" i="19"/>
  <c r="AE224" i="19"/>
  <c r="AE223" i="19"/>
  <c r="AE222" i="19"/>
  <c r="AE221" i="19"/>
  <c r="AE220" i="19"/>
  <c r="AE219" i="19"/>
  <c r="AE218" i="19"/>
  <c r="AE217" i="19"/>
  <c r="AE216" i="19"/>
  <c r="AE215" i="19"/>
  <c r="AE214" i="19"/>
  <c r="AE213" i="19"/>
  <c r="AE212" i="19"/>
  <c r="AE211" i="19"/>
  <c r="AE210" i="19"/>
  <c r="AE209" i="19"/>
  <c r="AE208" i="19"/>
  <c r="AE207" i="19"/>
  <c r="AE206" i="19"/>
  <c r="AE205" i="19"/>
  <c r="AE204" i="19"/>
  <c r="AE203" i="19"/>
  <c r="AE202" i="19"/>
  <c r="AE201" i="19"/>
  <c r="AE200" i="19"/>
  <c r="AE199" i="19"/>
  <c r="AE198" i="19"/>
  <c r="AE197" i="19"/>
  <c r="AE196" i="19"/>
  <c r="AE195" i="19"/>
  <c r="AE194" i="19"/>
  <c r="AE193" i="19"/>
  <c r="AE192" i="19"/>
  <c r="AE191" i="19"/>
  <c r="AE190" i="19"/>
  <c r="AE189" i="19"/>
  <c r="AE188" i="19"/>
  <c r="AE187" i="19"/>
  <c r="AE186" i="19"/>
  <c r="AE185" i="19"/>
  <c r="AE184" i="19"/>
  <c r="AE183" i="19"/>
  <c r="AE182" i="19"/>
  <c r="AE181" i="19"/>
  <c r="AE180" i="19"/>
  <c r="AE179" i="19"/>
  <c r="AE178" i="19"/>
  <c r="AE177" i="19"/>
  <c r="AE176" i="19"/>
  <c r="AE175" i="19"/>
  <c r="AE174" i="19"/>
  <c r="AE173" i="19"/>
  <c r="AE172" i="19"/>
  <c r="AE171" i="19"/>
  <c r="AE170" i="19"/>
  <c r="AE169" i="19"/>
  <c r="AE168" i="19"/>
  <c r="AE167" i="19"/>
  <c r="AE166" i="19"/>
  <c r="AE165" i="19"/>
  <c r="AE164" i="19"/>
  <c r="AE163" i="19"/>
  <c r="AE162" i="19"/>
  <c r="AE161" i="19"/>
  <c r="AE160" i="19"/>
  <c r="AE159" i="19"/>
  <c r="AE158" i="19"/>
  <c r="AE157" i="19"/>
  <c r="AE156" i="19"/>
  <c r="AE155" i="19"/>
  <c r="AE154" i="19"/>
  <c r="AE153" i="19"/>
  <c r="AE152" i="19"/>
  <c r="AE151" i="19"/>
  <c r="AE150" i="19"/>
  <c r="AE149" i="19"/>
  <c r="AE148" i="19"/>
  <c r="AE147" i="19"/>
  <c r="AE146" i="19"/>
  <c r="AE145" i="19"/>
  <c r="AE144" i="19"/>
  <c r="AE143" i="19"/>
  <c r="AE142" i="19"/>
  <c r="AE141" i="19"/>
  <c r="AE140" i="19"/>
  <c r="AE139" i="19"/>
  <c r="AE138" i="19"/>
  <c r="AE137" i="19"/>
  <c r="AE136" i="19"/>
  <c r="AE135" i="19"/>
  <c r="AE134" i="19"/>
  <c r="AE133" i="19"/>
  <c r="AE132" i="19"/>
  <c r="AE131" i="19"/>
  <c r="AE130" i="19"/>
  <c r="AE129" i="19"/>
  <c r="AE128" i="19"/>
  <c r="AE127" i="19"/>
  <c r="AE126" i="19"/>
  <c r="AE125" i="19"/>
  <c r="AE124" i="19"/>
  <c r="AE123" i="19"/>
  <c r="AE122" i="19"/>
  <c r="AE121" i="19"/>
  <c r="AE120" i="19"/>
  <c r="AE119" i="19"/>
  <c r="AE118" i="19"/>
  <c r="AE117" i="19"/>
  <c r="AE116" i="19"/>
  <c r="AE115" i="19"/>
  <c r="AE114" i="19"/>
  <c r="AE113" i="19"/>
  <c r="AE112" i="19"/>
  <c r="AE111" i="19"/>
  <c r="AE110" i="19"/>
  <c r="AE109" i="19"/>
  <c r="AE108" i="19"/>
  <c r="AE107" i="19"/>
  <c r="AE106" i="19"/>
  <c r="AE105" i="19"/>
  <c r="AE104" i="19"/>
  <c r="AE103" i="19"/>
  <c r="AE102" i="19"/>
  <c r="AE101" i="19"/>
  <c r="AE100" i="19"/>
  <c r="AE99" i="19"/>
  <c r="AE98" i="19"/>
  <c r="AE97" i="19"/>
  <c r="AE96" i="19"/>
  <c r="AE95" i="19"/>
  <c r="AE94" i="19"/>
  <c r="AE93" i="19"/>
  <c r="AE92" i="19"/>
  <c r="AE91" i="19"/>
  <c r="AE90" i="19"/>
  <c r="AE89" i="19"/>
  <c r="AE88" i="19"/>
  <c r="AE87" i="19"/>
  <c r="AE86" i="19"/>
  <c r="AE85" i="19"/>
  <c r="AE84" i="19"/>
  <c r="AE83" i="19"/>
  <c r="AE82" i="19"/>
  <c r="AE81" i="19"/>
  <c r="AE80" i="19"/>
  <c r="AE79" i="19"/>
  <c r="AE78" i="19"/>
  <c r="AE77" i="19"/>
  <c r="AE76" i="19"/>
  <c r="AE75" i="19"/>
  <c r="AE74" i="19"/>
  <c r="AE73" i="19"/>
  <c r="AE72" i="19"/>
  <c r="AE71" i="19"/>
  <c r="AE70" i="19"/>
  <c r="AE69" i="19"/>
  <c r="AE68" i="19"/>
  <c r="AE67" i="19"/>
  <c r="AE66" i="19"/>
  <c r="AE65" i="19"/>
  <c r="AE64" i="19"/>
  <c r="AE63" i="19"/>
  <c r="AE62" i="19"/>
  <c r="AE61" i="19"/>
  <c r="AE60" i="19"/>
  <c r="AE59" i="19"/>
  <c r="AE58" i="19"/>
  <c r="AE57" i="19"/>
  <c r="AE56" i="19"/>
  <c r="AE55" i="19"/>
  <c r="AE54" i="19"/>
  <c r="AE53" i="19"/>
  <c r="AE52" i="19"/>
  <c r="AE51" i="19"/>
  <c r="AE50" i="19"/>
  <c r="AE49" i="19"/>
  <c r="AE48" i="19"/>
  <c r="AE47" i="19"/>
  <c r="AE46" i="19"/>
  <c r="AE45" i="19"/>
  <c r="AE44" i="19"/>
  <c r="AE43" i="19"/>
  <c r="AE42" i="19"/>
  <c r="AE41" i="19"/>
  <c r="AE40" i="19"/>
  <c r="AE39" i="19"/>
  <c r="AE38" i="19"/>
  <c r="AE37" i="19"/>
  <c r="AE36" i="19"/>
  <c r="AE35" i="19"/>
  <c r="AE34" i="19"/>
  <c r="AE33" i="19"/>
  <c r="AE32" i="19"/>
  <c r="AE31" i="19"/>
  <c r="AE30" i="19"/>
  <c r="AE29" i="19"/>
  <c r="AE28" i="19"/>
  <c r="AE27" i="19"/>
  <c r="AE26" i="19"/>
  <c r="AE25" i="19"/>
  <c r="AE24" i="19"/>
  <c r="AE23" i="19"/>
  <c r="AE22" i="19"/>
  <c r="AE21" i="19"/>
  <c r="AE20" i="19"/>
  <c r="AE19" i="19"/>
  <c r="AE18" i="19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C231" i="19"/>
  <c r="AC230" i="19"/>
  <c r="AC229" i="19"/>
  <c r="AC228" i="19"/>
  <c r="AC227" i="19"/>
  <c r="AC226" i="19"/>
  <c r="AC225" i="19"/>
  <c r="AC224" i="19"/>
  <c r="AC223" i="19"/>
  <c r="AC222" i="19"/>
  <c r="AC221" i="19"/>
  <c r="AC220" i="19"/>
  <c r="AC219" i="19"/>
  <c r="AC218" i="19"/>
  <c r="AC217" i="19"/>
  <c r="AC216" i="19"/>
  <c r="AC215" i="19"/>
  <c r="AC214" i="19"/>
  <c r="AC213" i="19"/>
  <c r="AC212" i="19"/>
  <c r="AC211" i="19"/>
  <c r="AC210" i="19"/>
  <c r="AC209" i="19"/>
  <c r="AC208" i="19"/>
  <c r="AC207" i="19"/>
  <c r="AC206" i="19"/>
  <c r="AC205" i="19"/>
  <c r="AC204" i="19"/>
  <c r="AC203" i="19"/>
  <c r="AC202" i="19"/>
  <c r="AC201" i="19"/>
  <c r="AC200" i="19"/>
  <c r="AC199" i="19"/>
  <c r="AC198" i="19"/>
  <c r="AC197" i="19"/>
  <c r="AC196" i="19"/>
  <c r="AC195" i="19"/>
  <c r="AC194" i="19"/>
  <c r="AC193" i="19"/>
  <c r="AC192" i="19"/>
  <c r="AC191" i="19"/>
  <c r="AC190" i="19"/>
  <c r="AC189" i="19"/>
  <c r="AC188" i="19"/>
  <c r="AC187" i="19"/>
  <c r="AC186" i="19"/>
  <c r="AC185" i="19"/>
  <c r="AC184" i="19"/>
  <c r="AC183" i="19"/>
  <c r="AC182" i="19"/>
  <c r="AC181" i="19"/>
  <c r="AC180" i="19"/>
  <c r="AC179" i="19"/>
  <c r="AC178" i="19"/>
  <c r="AC177" i="19"/>
  <c r="AC176" i="19"/>
  <c r="AC175" i="19"/>
  <c r="AC174" i="19"/>
  <c r="AC173" i="19"/>
  <c r="AC172" i="19"/>
  <c r="AC171" i="19"/>
  <c r="AC170" i="19"/>
  <c r="AC169" i="19"/>
  <c r="AC168" i="19"/>
  <c r="AC167" i="19"/>
  <c r="AC166" i="19"/>
  <c r="AC165" i="19"/>
  <c r="AC164" i="19"/>
  <c r="AC163" i="19"/>
  <c r="AC162" i="19"/>
  <c r="AC161" i="19"/>
  <c r="AC160" i="19"/>
  <c r="AC159" i="19"/>
  <c r="AC158" i="19"/>
  <c r="AC157" i="19"/>
  <c r="AC156" i="19"/>
  <c r="AC155" i="19"/>
  <c r="AC154" i="19"/>
  <c r="AC153" i="19"/>
  <c r="AC152" i="19"/>
  <c r="AC151" i="19"/>
  <c r="AC150" i="19"/>
  <c r="AC149" i="19"/>
  <c r="AC148" i="19"/>
  <c r="AC147" i="19"/>
  <c r="AC146" i="19"/>
  <c r="AC145" i="19"/>
  <c r="AC144" i="19"/>
  <c r="AC143" i="19"/>
  <c r="AC142" i="19"/>
  <c r="AC141" i="19"/>
  <c r="AC140" i="19"/>
  <c r="AC139" i="19"/>
  <c r="AC138" i="19"/>
  <c r="AC137" i="19"/>
  <c r="AC136" i="19"/>
  <c r="AC135" i="19"/>
  <c r="AC134" i="19"/>
  <c r="AC133" i="19"/>
  <c r="AC132" i="19"/>
  <c r="AC131" i="19"/>
  <c r="AC130" i="19"/>
  <c r="AC129" i="19"/>
  <c r="AC128" i="19"/>
  <c r="AC127" i="19"/>
  <c r="AC126" i="19"/>
  <c r="AC125" i="19"/>
  <c r="AC124" i="19"/>
  <c r="AC123" i="19"/>
  <c r="AC122" i="19"/>
  <c r="AC121" i="19"/>
  <c r="AC120" i="19"/>
  <c r="AC119" i="19"/>
  <c r="AC118" i="19"/>
  <c r="AC117" i="19"/>
  <c r="AC116" i="19"/>
  <c r="AC115" i="19"/>
  <c r="AC114" i="19"/>
  <c r="AC113" i="19"/>
  <c r="AC112" i="19"/>
  <c r="AC111" i="19"/>
  <c r="AC110" i="19"/>
  <c r="AC109" i="19"/>
  <c r="AC108" i="19"/>
  <c r="AC107" i="19"/>
  <c r="AC106" i="19"/>
  <c r="AC105" i="19"/>
  <c r="AC104" i="19"/>
  <c r="AC103" i="19"/>
  <c r="AC102" i="19"/>
  <c r="AC101" i="19"/>
  <c r="AC100" i="19"/>
  <c r="AC99" i="19"/>
  <c r="AC98" i="19"/>
  <c r="AC97" i="19"/>
  <c r="AC96" i="19"/>
  <c r="AC95" i="19"/>
  <c r="AC94" i="19"/>
  <c r="AC93" i="19"/>
  <c r="AC92" i="19"/>
  <c r="AC91" i="19"/>
  <c r="AC90" i="19"/>
  <c r="AC89" i="19"/>
  <c r="AC88" i="19"/>
  <c r="AC87" i="19"/>
  <c r="AC86" i="19"/>
  <c r="AC85" i="19"/>
  <c r="AC84" i="19"/>
  <c r="AC83" i="19"/>
  <c r="AC82" i="19"/>
  <c r="AC81" i="19"/>
  <c r="AC80" i="19"/>
  <c r="AC79" i="19"/>
  <c r="AC78" i="19"/>
  <c r="AC77" i="19"/>
  <c r="AC76" i="19"/>
  <c r="AC75" i="19"/>
  <c r="AC74" i="19"/>
  <c r="AC73" i="19"/>
  <c r="AC72" i="19"/>
  <c r="AC71" i="19"/>
  <c r="AC70" i="19"/>
  <c r="AC69" i="19"/>
  <c r="AC68" i="19"/>
  <c r="AC67" i="19"/>
  <c r="AC66" i="19"/>
  <c r="AC65" i="19"/>
  <c r="AC64" i="19"/>
  <c r="AC63" i="19"/>
  <c r="AC62" i="19"/>
  <c r="AC61" i="19"/>
  <c r="AC60" i="19"/>
  <c r="AC59" i="19"/>
  <c r="AC58" i="19"/>
  <c r="AC57" i="19"/>
  <c r="AC56" i="19"/>
  <c r="AC55" i="19"/>
  <c r="AC54" i="19"/>
  <c r="AC53" i="19"/>
  <c r="AC52" i="19"/>
  <c r="AC51" i="19"/>
  <c r="AC50" i="19"/>
  <c r="AC49" i="19"/>
  <c r="AC48" i="19"/>
  <c r="AC47" i="19"/>
  <c r="AC46" i="19"/>
  <c r="AC45" i="19"/>
  <c r="AC44" i="19"/>
  <c r="AC43" i="19"/>
  <c r="AC42" i="19"/>
  <c r="AC41" i="19"/>
  <c r="AC40" i="19"/>
  <c r="AC39" i="19"/>
  <c r="AC38" i="19"/>
  <c r="AC37" i="19"/>
  <c r="AC36" i="19"/>
  <c r="AC35" i="19"/>
  <c r="AC34" i="19"/>
  <c r="AC33" i="19"/>
  <c r="AC32" i="19"/>
  <c r="AC31" i="19"/>
  <c r="AC30" i="19"/>
  <c r="AC29" i="19"/>
  <c r="AC28" i="19"/>
  <c r="AC27" i="19"/>
  <c r="AC26" i="19"/>
  <c r="AC25" i="19"/>
  <c r="AC24" i="19"/>
  <c r="AC23" i="19"/>
  <c r="AC22" i="19"/>
  <c r="AC21" i="19"/>
  <c r="AC20" i="19"/>
  <c r="AC19" i="19"/>
  <c r="AC18" i="19"/>
  <c r="AC17" i="19"/>
  <c r="AC16" i="19"/>
  <c r="AC15" i="19"/>
  <c r="AC14" i="19"/>
  <c r="AC13" i="19"/>
  <c r="AC12" i="19"/>
  <c r="AC11" i="19"/>
  <c r="AC10" i="19"/>
  <c r="AC9" i="19"/>
  <c r="AC8" i="19"/>
  <c r="AC7" i="19"/>
  <c r="AC6" i="19"/>
  <c r="AC5" i="19"/>
  <c r="AA231" i="19"/>
  <c r="AA230" i="19"/>
  <c r="AA229" i="19"/>
  <c r="AA228" i="19"/>
  <c r="AA227" i="19"/>
  <c r="AA226" i="19"/>
  <c r="AA225" i="19"/>
  <c r="AA224" i="19"/>
  <c r="AA223" i="19"/>
  <c r="AA222" i="19"/>
  <c r="AA221" i="19"/>
  <c r="AA220" i="19"/>
  <c r="AA219" i="19"/>
  <c r="AA218" i="19"/>
  <c r="AA217" i="19"/>
  <c r="AA216" i="19"/>
  <c r="AA215" i="19"/>
  <c r="AA214" i="19"/>
  <c r="AA213" i="19"/>
  <c r="AA212" i="19"/>
  <c r="AA211" i="19"/>
  <c r="AA210" i="19"/>
  <c r="AA209" i="19"/>
  <c r="AA208" i="19"/>
  <c r="AA207" i="19"/>
  <c r="AA206" i="19"/>
  <c r="AA205" i="19"/>
  <c r="AA204" i="19"/>
  <c r="AA203" i="19"/>
  <c r="AA202" i="19"/>
  <c r="AA201" i="19"/>
  <c r="AA200" i="19"/>
  <c r="AA199" i="19"/>
  <c r="AA198" i="19"/>
  <c r="AA197" i="19"/>
  <c r="AA196" i="19"/>
  <c r="AA195" i="19"/>
  <c r="AA194" i="19"/>
  <c r="AA193" i="19"/>
  <c r="AA192" i="19"/>
  <c r="AA191" i="19"/>
  <c r="AA190" i="19"/>
  <c r="AA189" i="19"/>
  <c r="AA188" i="19"/>
  <c r="AA187" i="19"/>
  <c r="AA186" i="19"/>
  <c r="AA185" i="19"/>
  <c r="AA184" i="19"/>
  <c r="AA183" i="19"/>
  <c r="AA182" i="19"/>
  <c r="AA181" i="19"/>
  <c r="AA180" i="19"/>
  <c r="AA179" i="19"/>
  <c r="AA178" i="19"/>
  <c r="AA177" i="19"/>
  <c r="AA176" i="19"/>
  <c r="AA175" i="19"/>
  <c r="AA174" i="19"/>
  <c r="AA173" i="19"/>
  <c r="AA172" i="19"/>
  <c r="AA171" i="19"/>
  <c r="AA170" i="19"/>
  <c r="AA169" i="19"/>
  <c r="AA168" i="19"/>
  <c r="AA167" i="19"/>
  <c r="AA166" i="19"/>
  <c r="AA165" i="19"/>
  <c r="AA164" i="19"/>
  <c r="AA163" i="19"/>
  <c r="AA162" i="19"/>
  <c r="AA161" i="19"/>
  <c r="AA160" i="19"/>
  <c r="AA159" i="19"/>
  <c r="AA158" i="19"/>
  <c r="AA157" i="19"/>
  <c r="AA156" i="19"/>
  <c r="AA155" i="19"/>
  <c r="AA154" i="19"/>
  <c r="AA153" i="19"/>
  <c r="AA152" i="19"/>
  <c r="AA151" i="19"/>
  <c r="AA150" i="19"/>
  <c r="AA149" i="19"/>
  <c r="AA148" i="19"/>
  <c r="AA147" i="19"/>
  <c r="AA146" i="19"/>
  <c r="AA145" i="19"/>
  <c r="AA144" i="19"/>
  <c r="AA143" i="19"/>
  <c r="AA142" i="19"/>
  <c r="AA141" i="19"/>
  <c r="AA140" i="19"/>
  <c r="AA139" i="19"/>
  <c r="AA138" i="19"/>
  <c r="AA137" i="19"/>
  <c r="AA136" i="19"/>
  <c r="AA135" i="19"/>
  <c r="AA134" i="19"/>
  <c r="AA133" i="19"/>
  <c r="AA132" i="19"/>
  <c r="AA131" i="19"/>
  <c r="AA130" i="19"/>
  <c r="AA129" i="19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Y231" i="19"/>
  <c r="Y230" i="19"/>
  <c r="Y229" i="19"/>
  <c r="Y228" i="19"/>
  <c r="Y227" i="19"/>
  <c r="Y226" i="19"/>
  <c r="Y225" i="19"/>
  <c r="Y224" i="19"/>
  <c r="Y223" i="19"/>
  <c r="Y222" i="19"/>
  <c r="Y221" i="19"/>
  <c r="Y220" i="19"/>
  <c r="Y219" i="19"/>
  <c r="Y218" i="19"/>
  <c r="Y217" i="19"/>
  <c r="Y216" i="19"/>
  <c r="Y215" i="19"/>
  <c r="Y214" i="19"/>
  <c r="Y213" i="19"/>
  <c r="Y212" i="19"/>
  <c r="Y211" i="19"/>
  <c r="Y210" i="19"/>
  <c r="Y209" i="19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188" i="19"/>
  <c r="Y187" i="19"/>
  <c r="Y186" i="19"/>
  <c r="Y185" i="19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164" i="19"/>
  <c r="Y163" i="19"/>
  <c r="Y162" i="19"/>
  <c r="Y161" i="19"/>
  <c r="Y160" i="19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141" i="19"/>
  <c r="Y140" i="19"/>
  <c r="Y139" i="19"/>
  <c r="Y138" i="19"/>
  <c r="Y137" i="19"/>
  <c r="Y136" i="19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115" i="19"/>
  <c r="Y114" i="19"/>
  <c r="Y113" i="19"/>
  <c r="Y112" i="19"/>
  <c r="Y111" i="19"/>
  <c r="Y110" i="19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89" i="19"/>
  <c r="Y88" i="19"/>
  <c r="Y87" i="19"/>
  <c r="Y86" i="19"/>
  <c r="Y85" i="19"/>
  <c r="Y84" i="19"/>
  <c r="Y83" i="19"/>
  <c r="Y82" i="19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Y35" i="19"/>
  <c r="Y34" i="19"/>
  <c r="Y33" i="19"/>
  <c r="Y32" i="19"/>
  <c r="Y31" i="19"/>
  <c r="Y30" i="19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W231" i="19"/>
  <c r="W230" i="19"/>
  <c r="W229" i="19"/>
  <c r="W228" i="19"/>
  <c r="W227" i="19"/>
  <c r="W226" i="19"/>
  <c r="W225" i="19"/>
  <c r="W224" i="19"/>
  <c r="W223" i="19"/>
  <c r="W222" i="19"/>
  <c r="W221" i="19"/>
  <c r="W220" i="19"/>
  <c r="W219" i="19"/>
  <c r="W218" i="19"/>
  <c r="W217" i="19"/>
  <c r="W216" i="19"/>
  <c r="W215" i="19"/>
  <c r="W214" i="19"/>
  <c r="W213" i="19"/>
  <c r="W212" i="19"/>
  <c r="W211" i="19"/>
  <c r="W210" i="19"/>
  <c r="W209" i="19"/>
  <c r="W208" i="19"/>
  <c r="W207" i="19"/>
  <c r="W206" i="19"/>
  <c r="W205" i="19"/>
  <c r="W204" i="19"/>
  <c r="W203" i="19"/>
  <c r="W202" i="19"/>
  <c r="W201" i="19"/>
  <c r="W200" i="19"/>
  <c r="W199" i="19"/>
  <c r="W198" i="19"/>
  <c r="W197" i="19"/>
  <c r="W196" i="19"/>
  <c r="W195" i="19"/>
  <c r="W194" i="19"/>
  <c r="W193" i="19"/>
  <c r="W192" i="19"/>
  <c r="W191" i="19"/>
  <c r="W190" i="19"/>
  <c r="W189" i="19"/>
  <c r="W188" i="19"/>
  <c r="W187" i="19"/>
  <c r="W186" i="19"/>
  <c r="W185" i="19"/>
  <c r="W184" i="19"/>
  <c r="W183" i="19"/>
  <c r="W182" i="19"/>
  <c r="W181" i="19"/>
  <c r="W180" i="19"/>
  <c r="W179" i="19"/>
  <c r="W178" i="19"/>
  <c r="W177" i="19"/>
  <c r="W176" i="19"/>
  <c r="W175" i="19"/>
  <c r="W174" i="19"/>
  <c r="W173" i="19"/>
  <c r="W172" i="19"/>
  <c r="W171" i="19"/>
  <c r="W170" i="19"/>
  <c r="W169" i="19"/>
  <c r="W168" i="19"/>
  <c r="W167" i="19"/>
  <c r="W166" i="19"/>
  <c r="W165" i="19"/>
  <c r="W164" i="19"/>
  <c r="W163" i="19"/>
  <c r="W162" i="19"/>
  <c r="W161" i="19"/>
  <c r="W160" i="19"/>
  <c r="W159" i="19"/>
  <c r="W158" i="19"/>
  <c r="W157" i="19"/>
  <c r="W156" i="19"/>
  <c r="W155" i="19"/>
  <c r="W154" i="19"/>
  <c r="W153" i="19"/>
  <c r="W152" i="19"/>
  <c r="W151" i="19"/>
  <c r="W150" i="19"/>
  <c r="W149" i="19"/>
  <c r="W148" i="19"/>
  <c r="W147" i="19"/>
  <c r="W146" i="19"/>
  <c r="W145" i="19"/>
  <c r="W144" i="19"/>
  <c r="W143" i="19"/>
  <c r="W142" i="19"/>
  <c r="W141" i="19"/>
  <c r="W140" i="19"/>
  <c r="W139" i="19"/>
  <c r="W138" i="19"/>
  <c r="W137" i="19"/>
  <c r="W136" i="19"/>
  <c r="W135" i="19"/>
  <c r="W134" i="19"/>
  <c r="W133" i="19"/>
  <c r="W132" i="19"/>
  <c r="W131" i="19"/>
  <c r="W130" i="19"/>
  <c r="W129" i="19"/>
  <c r="W128" i="19"/>
  <c r="W127" i="19"/>
  <c r="W126" i="19"/>
  <c r="W125" i="19"/>
  <c r="W124" i="19"/>
  <c r="W123" i="19"/>
  <c r="W122" i="19"/>
  <c r="W121" i="19"/>
  <c r="W120" i="19"/>
  <c r="W119" i="19"/>
  <c r="W118" i="19"/>
  <c r="W117" i="19"/>
  <c r="W116" i="19"/>
  <c r="W115" i="19"/>
  <c r="W114" i="19"/>
  <c r="W113" i="19"/>
  <c r="W112" i="19"/>
  <c r="W111" i="19"/>
  <c r="W110" i="19"/>
  <c r="W109" i="19"/>
  <c r="W108" i="19"/>
  <c r="W107" i="19"/>
  <c r="W106" i="19"/>
  <c r="W105" i="19"/>
  <c r="W104" i="19"/>
  <c r="W103" i="19"/>
  <c r="W102" i="19"/>
  <c r="W101" i="19"/>
  <c r="W100" i="19"/>
  <c r="W99" i="19"/>
  <c r="W98" i="19"/>
  <c r="W97" i="19"/>
  <c r="W96" i="19"/>
  <c r="W95" i="19"/>
  <c r="W94" i="19"/>
  <c r="W93" i="19"/>
  <c r="W92" i="19"/>
  <c r="W91" i="19"/>
  <c r="W90" i="19"/>
  <c r="W89" i="19"/>
  <c r="W88" i="19"/>
  <c r="W87" i="19"/>
  <c r="W86" i="19"/>
  <c r="W85" i="19"/>
  <c r="W84" i="19"/>
  <c r="W83" i="19"/>
  <c r="W82" i="19"/>
  <c r="W81" i="19"/>
  <c r="W80" i="19"/>
  <c r="W79" i="19"/>
  <c r="W78" i="19"/>
  <c r="W77" i="19"/>
  <c r="W76" i="19"/>
  <c r="W75" i="19"/>
  <c r="W74" i="19"/>
  <c r="W73" i="19"/>
  <c r="W72" i="19"/>
  <c r="W71" i="19"/>
  <c r="W70" i="19"/>
  <c r="W69" i="19"/>
  <c r="W68" i="19"/>
  <c r="W67" i="19"/>
  <c r="W6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W35" i="19"/>
  <c r="W34" i="19"/>
  <c r="W33" i="19"/>
  <c r="W32" i="19"/>
  <c r="W31" i="19"/>
  <c r="W30" i="19"/>
  <c r="W29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W16" i="19"/>
  <c r="W15" i="19"/>
  <c r="W14" i="19"/>
  <c r="W13" i="19"/>
  <c r="W12" i="19"/>
  <c r="W11" i="19"/>
  <c r="W10" i="19"/>
  <c r="W9" i="19"/>
  <c r="W8" i="19"/>
  <c r="W7" i="19"/>
  <c r="W6" i="19"/>
  <c r="W5" i="19"/>
  <c r="U231" i="19"/>
  <c r="U230" i="19"/>
  <c r="U229" i="19"/>
  <c r="U228" i="19"/>
  <c r="U227" i="19"/>
  <c r="U226" i="19"/>
  <c r="U225" i="19"/>
  <c r="U224" i="19"/>
  <c r="U223" i="19"/>
  <c r="U222" i="19"/>
  <c r="U221" i="19"/>
  <c r="U220" i="19"/>
  <c r="U219" i="19"/>
  <c r="U218" i="19"/>
  <c r="U217" i="19"/>
  <c r="U216" i="19"/>
  <c r="U215" i="19"/>
  <c r="U214" i="19"/>
  <c r="U213" i="19"/>
  <c r="U212" i="19"/>
  <c r="U211" i="19"/>
  <c r="U210" i="19"/>
  <c r="U209" i="19"/>
  <c r="U208" i="19"/>
  <c r="U207" i="19"/>
  <c r="U206" i="19"/>
  <c r="U205" i="19"/>
  <c r="U204" i="19"/>
  <c r="U203" i="19"/>
  <c r="U202" i="19"/>
  <c r="U201" i="19"/>
  <c r="U200" i="19"/>
  <c r="U199" i="19"/>
  <c r="U198" i="19"/>
  <c r="U197" i="19"/>
  <c r="U196" i="19"/>
  <c r="U195" i="19"/>
  <c r="U194" i="19"/>
  <c r="U193" i="19"/>
  <c r="U192" i="19"/>
  <c r="U191" i="19"/>
  <c r="U190" i="19"/>
  <c r="U189" i="19"/>
  <c r="U188" i="19"/>
  <c r="U187" i="19"/>
  <c r="U186" i="19"/>
  <c r="U185" i="19"/>
  <c r="U184" i="19"/>
  <c r="U183" i="19"/>
  <c r="U182" i="19"/>
  <c r="U181" i="19"/>
  <c r="U180" i="19"/>
  <c r="U179" i="19"/>
  <c r="U178" i="19"/>
  <c r="U177" i="19"/>
  <c r="U176" i="19"/>
  <c r="U175" i="19"/>
  <c r="U174" i="19"/>
  <c r="U173" i="19"/>
  <c r="U172" i="19"/>
  <c r="U171" i="19"/>
  <c r="U170" i="19"/>
  <c r="U169" i="19"/>
  <c r="U168" i="19"/>
  <c r="U167" i="19"/>
  <c r="U166" i="19"/>
  <c r="U165" i="19"/>
  <c r="U164" i="19"/>
  <c r="U163" i="19"/>
  <c r="U162" i="19"/>
  <c r="U161" i="19"/>
  <c r="U160" i="19"/>
  <c r="U159" i="19"/>
  <c r="U158" i="19"/>
  <c r="U157" i="19"/>
  <c r="U156" i="19"/>
  <c r="U155" i="19"/>
  <c r="U154" i="19"/>
  <c r="U153" i="19"/>
  <c r="U152" i="19"/>
  <c r="U151" i="19"/>
  <c r="U150" i="19"/>
  <c r="U149" i="19"/>
  <c r="U148" i="19"/>
  <c r="U147" i="19"/>
  <c r="U146" i="19"/>
  <c r="U145" i="19"/>
  <c r="U144" i="19"/>
  <c r="U143" i="19"/>
  <c r="U142" i="19"/>
  <c r="U141" i="19"/>
  <c r="U140" i="19"/>
  <c r="U139" i="19"/>
  <c r="U138" i="19"/>
  <c r="U137" i="19"/>
  <c r="U136" i="19"/>
  <c r="U135" i="19"/>
  <c r="U134" i="19"/>
  <c r="U133" i="19"/>
  <c r="U132" i="19"/>
  <c r="U131" i="19"/>
  <c r="U130" i="19"/>
  <c r="U129" i="19"/>
  <c r="U128" i="19"/>
  <c r="U127" i="19"/>
  <c r="U126" i="19"/>
  <c r="U125" i="19"/>
  <c r="U124" i="19"/>
  <c r="U123" i="19"/>
  <c r="U122" i="19"/>
  <c r="U121" i="19"/>
  <c r="U120" i="19"/>
  <c r="U119" i="19"/>
  <c r="U118" i="19"/>
  <c r="U117" i="19"/>
  <c r="U116" i="19"/>
  <c r="U115" i="19"/>
  <c r="U114" i="19"/>
  <c r="U113" i="19"/>
  <c r="U112" i="19"/>
  <c r="U111" i="19"/>
  <c r="U110" i="19"/>
  <c r="U109" i="19"/>
  <c r="U108" i="19"/>
  <c r="U107" i="19"/>
  <c r="U106" i="19"/>
  <c r="U105" i="19"/>
  <c r="U104" i="19"/>
  <c r="U103" i="19"/>
  <c r="U102" i="19"/>
  <c r="U101" i="19"/>
  <c r="U100" i="19"/>
  <c r="U99" i="19"/>
  <c r="U98" i="19"/>
  <c r="U97" i="19"/>
  <c r="U96" i="19"/>
  <c r="U95" i="19"/>
  <c r="U94" i="19"/>
  <c r="U93" i="19"/>
  <c r="U92" i="19"/>
  <c r="U91" i="19"/>
  <c r="U90" i="19"/>
  <c r="U89" i="19"/>
  <c r="U88" i="19"/>
  <c r="U87" i="19"/>
  <c r="U86" i="19"/>
  <c r="U85" i="19"/>
  <c r="U84" i="19"/>
  <c r="U83" i="19"/>
  <c r="U82" i="19"/>
  <c r="U81" i="19"/>
  <c r="U80" i="19"/>
  <c r="U79" i="19"/>
  <c r="U78" i="19"/>
  <c r="U77" i="19"/>
  <c r="U76" i="19"/>
  <c r="U75" i="19"/>
  <c r="U74" i="19"/>
  <c r="U73" i="19"/>
  <c r="U72" i="19"/>
  <c r="U71" i="19"/>
  <c r="U70" i="19"/>
  <c r="U69" i="19"/>
  <c r="U68" i="19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S231" i="19"/>
  <c r="S230" i="19"/>
  <c r="S229" i="19"/>
  <c r="S228" i="19"/>
  <c r="S227" i="19"/>
  <c r="S226" i="19"/>
  <c r="S225" i="19"/>
  <c r="S224" i="19"/>
  <c r="S223" i="19"/>
  <c r="S222" i="19"/>
  <c r="S221" i="19"/>
  <c r="S220" i="19"/>
  <c r="S219" i="19"/>
  <c r="S218" i="19"/>
  <c r="S217" i="19"/>
  <c r="S216" i="19"/>
  <c r="S215" i="19"/>
  <c r="S214" i="19"/>
  <c r="S213" i="19"/>
  <c r="S212" i="19"/>
  <c r="S211" i="19"/>
  <c r="S210" i="19"/>
  <c r="S209" i="19"/>
  <c r="S208" i="19"/>
  <c r="S207" i="19"/>
  <c r="S206" i="19"/>
  <c r="S205" i="19"/>
  <c r="S204" i="19"/>
  <c r="S203" i="19"/>
  <c r="S202" i="19"/>
  <c r="S201" i="19"/>
  <c r="S200" i="19"/>
  <c r="S199" i="19"/>
  <c r="S198" i="19"/>
  <c r="S197" i="19"/>
  <c r="S196" i="19"/>
  <c r="S195" i="19"/>
  <c r="S194" i="19"/>
  <c r="S193" i="19"/>
  <c r="S192" i="19"/>
  <c r="S191" i="19"/>
  <c r="S190" i="19"/>
  <c r="S189" i="19"/>
  <c r="S188" i="19"/>
  <c r="S187" i="19"/>
  <c r="S186" i="19"/>
  <c r="S185" i="19"/>
  <c r="S184" i="19"/>
  <c r="S183" i="19"/>
  <c r="S182" i="19"/>
  <c r="S181" i="19"/>
  <c r="S180" i="19"/>
  <c r="S179" i="19"/>
  <c r="S178" i="19"/>
  <c r="S177" i="19"/>
  <c r="S176" i="19"/>
  <c r="S175" i="19"/>
  <c r="S174" i="19"/>
  <c r="S173" i="19"/>
  <c r="S172" i="19"/>
  <c r="S171" i="19"/>
  <c r="S170" i="19"/>
  <c r="S169" i="19"/>
  <c r="S168" i="19"/>
  <c r="S167" i="19"/>
  <c r="S166" i="19"/>
  <c r="S165" i="19"/>
  <c r="S164" i="19"/>
  <c r="S163" i="19"/>
  <c r="S162" i="19"/>
  <c r="S161" i="19"/>
  <c r="S160" i="19"/>
  <c r="S159" i="19"/>
  <c r="S158" i="19"/>
  <c r="S157" i="19"/>
  <c r="S156" i="19"/>
  <c r="S155" i="19"/>
  <c r="S154" i="19"/>
  <c r="S153" i="19"/>
  <c r="S152" i="19"/>
  <c r="S151" i="19"/>
  <c r="S150" i="19"/>
  <c r="S149" i="19"/>
  <c r="S148" i="19"/>
  <c r="S147" i="19"/>
  <c r="S146" i="19"/>
  <c r="S145" i="19"/>
  <c r="S144" i="19"/>
  <c r="S143" i="19"/>
  <c r="S142" i="19"/>
  <c r="S141" i="19"/>
  <c r="S140" i="19"/>
  <c r="S139" i="19"/>
  <c r="S138" i="19"/>
  <c r="S137" i="19"/>
  <c r="S136" i="19"/>
  <c r="S135" i="19"/>
  <c r="S134" i="19"/>
  <c r="S133" i="19"/>
  <c r="S132" i="19"/>
  <c r="S131" i="19"/>
  <c r="S130" i="19"/>
  <c r="S129" i="19"/>
  <c r="S128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O231" i="19"/>
  <c r="O230" i="19"/>
  <c r="O229" i="19"/>
  <c r="O228" i="19"/>
  <c r="O227" i="19"/>
  <c r="O226" i="19"/>
  <c r="O225" i="19"/>
  <c r="O224" i="19"/>
  <c r="O223" i="19"/>
  <c r="O222" i="19"/>
  <c r="O221" i="19"/>
  <c r="O220" i="19"/>
  <c r="O219" i="19"/>
  <c r="O218" i="19"/>
  <c r="O217" i="19"/>
  <c r="O216" i="19"/>
  <c r="O215" i="19"/>
  <c r="O214" i="19"/>
  <c r="O213" i="19"/>
  <c r="O212" i="19"/>
  <c r="O211" i="19"/>
  <c r="O210" i="19"/>
  <c r="O209" i="19"/>
  <c r="O208" i="19"/>
  <c r="O207" i="19"/>
  <c r="O206" i="19"/>
  <c r="O205" i="19"/>
  <c r="O204" i="19"/>
  <c r="O203" i="19"/>
  <c r="O202" i="19"/>
  <c r="O201" i="19"/>
  <c r="O200" i="19"/>
  <c r="O199" i="19"/>
  <c r="O198" i="19"/>
  <c r="O197" i="19"/>
  <c r="O196" i="19"/>
  <c r="O195" i="19"/>
  <c r="O194" i="19"/>
  <c r="O193" i="19"/>
  <c r="O192" i="19"/>
  <c r="O191" i="19"/>
  <c r="O190" i="19"/>
  <c r="O189" i="19"/>
  <c r="O188" i="19"/>
  <c r="O187" i="19"/>
  <c r="O186" i="19"/>
  <c r="O185" i="19"/>
  <c r="O184" i="19"/>
  <c r="O183" i="19"/>
  <c r="O182" i="19"/>
  <c r="O181" i="19"/>
  <c r="O180" i="19"/>
  <c r="O179" i="19"/>
  <c r="O178" i="19"/>
  <c r="O177" i="19"/>
  <c r="O176" i="19"/>
  <c r="O175" i="19"/>
  <c r="O174" i="19"/>
  <c r="O173" i="19"/>
  <c r="O172" i="19"/>
  <c r="O171" i="19"/>
  <c r="O170" i="19"/>
  <c r="O169" i="19"/>
  <c r="O168" i="19"/>
  <c r="O167" i="19"/>
  <c r="O166" i="19"/>
  <c r="O165" i="19"/>
  <c r="O164" i="19"/>
  <c r="O163" i="19"/>
  <c r="O162" i="19"/>
  <c r="O161" i="19"/>
  <c r="O160" i="19"/>
  <c r="O159" i="19"/>
  <c r="O158" i="19"/>
  <c r="O157" i="19"/>
  <c r="O156" i="19"/>
  <c r="O155" i="19"/>
  <c r="O154" i="19"/>
  <c r="O153" i="19"/>
  <c r="O152" i="19"/>
  <c r="O151" i="19"/>
  <c r="O150" i="19"/>
  <c r="O149" i="19"/>
  <c r="O148" i="19"/>
  <c r="O147" i="19"/>
  <c r="O146" i="19"/>
  <c r="O145" i="19"/>
  <c r="O144" i="19"/>
  <c r="O143" i="19"/>
  <c r="O142" i="19"/>
  <c r="O141" i="19"/>
  <c r="O140" i="19"/>
  <c r="O139" i="19"/>
  <c r="O138" i="19"/>
  <c r="O137" i="19"/>
  <c r="O136" i="19"/>
  <c r="O135" i="19"/>
  <c r="O134" i="19"/>
  <c r="O133" i="19"/>
  <c r="O132" i="19"/>
  <c r="O131" i="19"/>
  <c r="O130" i="19"/>
  <c r="O129" i="19"/>
  <c r="O128" i="19"/>
  <c r="O127" i="19"/>
  <c r="O126" i="19"/>
  <c r="O125" i="19"/>
  <c r="O124" i="19"/>
  <c r="O123" i="19"/>
  <c r="O122" i="19"/>
  <c r="O121" i="19"/>
  <c r="O120" i="19"/>
  <c r="O119" i="19"/>
  <c r="O118" i="19"/>
  <c r="O117" i="19"/>
  <c r="O116" i="19"/>
  <c r="O115" i="19"/>
  <c r="O114" i="19"/>
  <c r="O113" i="19"/>
  <c r="O112" i="19"/>
  <c r="O111" i="19"/>
  <c r="O110" i="19"/>
  <c r="O109" i="19"/>
  <c r="O108" i="19"/>
  <c r="O107" i="19"/>
  <c r="O106" i="19"/>
  <c r="O105" i="19"/>
  <c r="O104" i="19"/>
  <c r="O103" i="19"/>
  <c r="O102" i="19"/>
  <c r="O101" i="19"/>
  <c r="O100" i="19"/>
  <c r="O99" i="19"/>
  <c r="O98" i="19"/>
  <c r="O97" i="19"/>
  <c r="O96" i="19"/>
  <c r="O95" i="19"/>
  <c r="O94" i="19"/>
  <c r="O93" i="19"/>
  <c r="O92" i="19"/>
  <c r="O91" i="19"/>
  <c r="O90" i="19"/>
  <c r="O89" i="19"/>
  <c r="O88" i="19"/>
  <c r="O87" i="19"/>
  <c r="O86" i="19"/>
  <c r="O85" i="19"/>
  <c r="O84" i="19"/>
  <c r="O83" i="19"/>
  <c r="O82" i="19"/>
  <c r="O81" i="19"/>
  <c r="O80" i="19"/>
  <c r="O79" i="19"/>
  <c r="O78" i="19"/>
  <c r="O77" i="19"/>
  <c r="O76" i="19"/>
  <c r="O75" i="19"/>
  <c r="O74" i="19"/>
  <c r="O73" i="19"/>
  <c r="O72" i="19"/>
  <c r="O71" i="19"/>
  <c r="O70" i="19"/>
  <c r="O69" i="19"/>
  <c r="O68" i="19"/>
  <c r="O67" i="19"/>
  <c r="O66" i="19"/>
  <c r="O65" i="19"/>
  <c r="O64" i="19"/>
  <c r="O63" i="19"/>
  <c r="O62" i="19"/>
  <c r="O61" i="19"/>
  <c r="O60" i="19"/>
  <c r="O59" i="19"/>
  <c r="O58" i="19"/>
  <c r="O57" i="19"/>
  <c r="O56" i="19"/>
  <c r="O55" i="19"/>
  <c r="O54" i="19"/>
  <c r="O53" i="19"/>
  <c r="O52" i="19"/>
  <c r="O51" i="19"/>
  <c r="O50" i="19"/>
  <c r="O49" i="19"/>
  <c r="O48" i="19"/>
  <c r="O47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30" i="19"/>
  <c r="O29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11" i="19"/>
  <c r="O10" i="19"/>
  <c r="O9" i="19"/>
  <c r="O8" i="19"/>
  <c r="O7" i="19"/>
  <c r="O6" i="19"/>
  <c r="O5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G231" i="19"/>
  <c r="G230" i="19"/>
  <c r="G229" i="19"/>
  <c r="G228" i="19"/>
  <c r="G227" i="19"/>
  <c r="G226" i="19"/>
  <c r="G225" i="19"/>
  <c r="G224" i="19"/>
  <c r="G223" i="19"/>
  <c r="G222" i="19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5" i="19"/>
  <c r="B236" i="19"/>
  <c r="C236" i="19"/>
  <c r="D236" i="19"/>
  <c r="E236" i="19"/>
  <c r="F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S236" i="19"/>
  <c r="T236" i="19"/>
  <c r="U236" i="19"/>
  <c r="V236" i="19"/>
  <c r="W236" i="19"/>
  <c r="X236" i="19"/>
  <c r="Y236" i="19"/>
  <c r="Z236" i="19"/>
  <c r="AA236" i="19"/>
  <c r="AB236" i="19"/>
  <c r="AC236" i="19"/>
  <c r="AD236" i="19"/>
  <c r="AE236" i="19"/>
  <c r="AF236" i="19"/>
  <c r="AG236" i="19"/>
  <c r="AH236" i="19"/>
  <c r="AI236" i="19"/>
  <c r="AJ236" i="19"/>
  <c r="AK236" i="19"/>
  <c r="B237" i="19"/>
  <c r="C237" i="19"/>
  <c r="D237" i="19"/>
  <c r="E237" i="19"/>
  <c r="F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S237" i="19"/>
  <c r="T237" i="19"/>
  <c r="U237" i="19"/>
  <c r="V237" i="19"/>
  <c r="W237" i="19"/>
  <c r="X237" i="19"/>
  <c r="Y237" i="19"/>
  <c r="Z237" i="19"/>
  <c r="AA237" i="19"/>
  <c r="AB237" i="19"/>
  <c r="AC237" i="19"/>
  <c r="AD237" i="19"/>
  <c r="AE237" i="19"/>
  <c r="AF237" i="19"/>
  <c r="AG237" i="19"/>
  <c r="AH237" i="19"/>
  <c r="AI237" i="19"/>
  <c r="AJ237" i="19"/>
  <c r="AK237" i="19"/>
  <c r="B238" i="19"/>
  <c r="C238" i="19"/>
  <c r="D238" i="19"/>
  <c r="E238" i="19"/>
  <c r="F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S238" i="19"/>
  <c r="T238" i="19"/>
  <c r="U238" i="19"/>
  <c r="V238" i="19"/>
  <c r="W238" i="19"/>
  <c r="X238" i="19"/>
  <c r="Y238" i="19"/>
  <c r="Z238" i="19"/>
  <c r="AA238" i="19"/>
  <c r="AB238" i="19"/>
  <c r="AC238" i="19"/>
  <c r="AD238" i="19"/>
  <c r="AE238" i="19"/>
  <c r="AF238" i="19"/>
  <c r="AG238" i="19"/>
  <c r="AH238" i="19"/>
  <c r="AI238" i="19"/>
  <c r="AJ238" i="19"/>
  <c r="AK238" i="19"/>
  <c r="B239" i="19"/>
  <c r="C239" i="19"/>
  <c r="D239" i="19"/>
  <c r="E239" i="19"/>
  <c r="F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S239" i="19"/>
  <c r="T239" i="19"/>
  <c r="U239" i="19"/>
  <c r="V239" i="19"/>
  <c r="W239" i="19"/>
  <c r="X239" i="19"/>
  <c r="Y239" i="19"/>
  <c r="Z239" i="19"/>
  <c r="AA239" i="19"/>
  <c r="AB239" i="19"/>
  <c r="AC239" i="19"/>
  <c r="AD239" i="19"/>
  <c r="AE239" i="19"/>
  <c r="AF239" i="19"/>
  <c r="AG239" i="19"/>
  <c r="AH239" i="19"/>
  <c r="AI239" i="19"/>
  <c r="AJ239" i="19"/>
  <c r="AK239" i="19"/>
  <c r="B240" i="19"/>
  <c r="C240" i="19"/>
  <c r="D240" i="19"/>
  <c r="E240" i="19"/>
  <c r="F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S240" i="19"/>
  <c r="T240" i="19"/>
  <c r="U240" i="19"/>
  <c r="V240" i="19"/>
  <c r="W240" i="19"/>
  <c r="X240" i="19"/>
  <c r="Y240" i="19"/>
  <c r="Z240" i="19"/>
  <c r="AA240" i="19"/>
  <c r="AB240" i="19"/>
  <c r="AC240" i="19"/>
  <c r="AD240" i="19"/>
  <c r="AE240" i="19"/>
  <c r="AF240" i="19"/>
  <c r="AG240" i="19"/>
  <c r="AH240" i="19"/>
  <c r="AI240" i="19"/>
  <c r="AJ240" i="19"/>
  <c r="AK240" i="19"/>
  <c r="B241" i="19"/>
  <c r="C241" i="19"/>
  <c r="D241" i="19"/>
  <c r="E241" i="19"/>
  <c r="F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S241" i="19"/>
  <c r="T241" i="19"/>
  <c r="U241" i="19"/>
  <c r="V241" i="19"/>
  <c r="W241" i="19"/>
  <c r="X241" i="19"/>
  <c r="Y241" i="19"/>
  <c r="Z241" i="19"/>
  <c r="AA241" i="19"/>
  <c r="AB241" i="19"/>
  <c r="AC241" i="19"/>
  <c r="AD241" i="19"/>
  <c r="AE241" i="19"/>
  <c r="AF241" i="19"/>
  <c r="AG241" i="19"/>
  <c r="AH241" i="19"/>
  <c r="AI241" i="19"/>
  <c r="AJ241" i="19"/>
  <c r="AK241" i="19"/>
  <c r="B242" i="19"/>
  <c r="C242" i="19"/>
  <c r="D242" i="19"/>
  <c r="E242" i="19"/>
  <c r="F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S242" i="19"/>
  <c r="T242" i="19"/>
  <c r="U242" i="19"/>
  <c r="V242" i="19"/>
  <c r="W242" i="19"/>
  <c r="X242" i="19"/>
  <c r="Y242" i="19"/>
  <c r="Z242" i="19"/>
  <c r="AA242" i="19"/>
  <c r="AB242" i="19"/>
  <c r="AC242" i="19"/>
  <c r="AD242" i="19"/>
  <c r="AE242" i="19"/>
  <c r="AF242" i="19"/>
  <c r="AG242" i="19"/>
  <c r="AH242" i="19"/>
  <c r="AI242" i="19"/>
  <c r="AJ242" i="19"/>
  <c r="AK242" i="19"/>
  <c r="B243" i="19"/>
  <c r="C243" i="19"/>
  <c r="D243" i="19"/>
  <c r="E243" i="19"/>
  <c r="F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S243" i="19"/>
  <c r="T243" i="19"/>
  <c r="U243" i="19"/>
  <c r="V243" i="19"/>
  <c r="W243" i="19"/>
  <c r="X243" i="19"/>
  <c r="Y243" i="19"/>
  <c r="Z243" i="19"/>
  <c r="AA243" i="19"/>
  <c r="AB243" i="19"/>
  <c r="AC243" i="19"/>
  <c r="AD243" i="19"/>
  <c r="AE243" i="19"/>
  <c r="AF243" i="19"/>
  <c r="AG243" i="19"/>
  <c r="AH243" i="19"/>
  <c r="AI243" i="19"/>
  <c r="AJ243" i="19"/>
  <c r="AK243" i="19"/>
  <c r="B244" i="19"/>
  <c r="C244" i="19"/>
  <c r="D244" i="19"/>
  <c r="E244" i="19"/>
  <c r="F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S244" i="19"/>
  <c r="T244" i="19"/>
  <c r="U244" i="19"/>
  <c r="V244" i="19"/>
  <c r="W244" i="19"/>
  <c r="X244" i="19"/>
  <c r="Y244" i="19"/>
  <c r="Z244" i="19"/>
  <c r="AA244" i="19"/>
  <c r="AB244" i="19"/>
  <c r="AC244" i="19"/>
  <c r="AD244" i="19"/>
  <c r="AE244" i="19"/>
  <c r="AF244" i="19"/>
  <c r="AG244" i="19"/>
  <c r="AH244" i="19"/>
  <c r="AI244" i="19"/>
  <c r="AJ244" i="19"/>
  <c r="AK244" i="19"/>
  <c r="B245" i="19"/>
  <c r="C245" i="19"/>
  <c r="D245" i="19"/>
  <c r="E245" i="19"/>
  <c r="F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S245" i="19"/>
  <c r="T245" i="19"/>
  <c r="U245" i="19"/>
  <c r="V245" i="19"/>
  <c r="W245" i="19"/>
  <c r="X245" i="19"/>
  <c r="Y245" i="19"/>
  <c r="Z245" i="19"/>
  <c r="AA245" i="19"/>
  <c r="AB245" i="19"/>
  <c r="AC245" i="19"/>
  <c r="AD245" i="19"/>
  <c r="AE245" i="19"/>
  <c r="AF245" i="19"/>
  <c r="AG245" i="19"/>
  <c r="AH245" i="19"/>
  <c r="AI245" i="19"/>
  <c r="AJ245" i="19"/>
  <c r="AK245" i="19"/>
  <c r="B246" i="19"/>
  <c r="C246" i="19"/>
  <c r="D246" i="19"/>
  <c r="E246" i="19"/>
  <c r="F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S246" i="19"/>
  <c r="T246" i="19"/>
  <c r="U246" i="19"/>
  <c r="V246" i="19"/>
  <c r="W246" i="19"/>
  <c r="X246" i="19"/>
  <c r="Y246" i="19"/>
  <c r="Z246" i="19"/>
  <c r="AA246" i="19"/>
  <c r="AB246" i="19"/>
  <c r="AC246" i="19"/>
  <c r="AD246" i="19"/>
  <c r="AE246" i="19"/>
  <c r="AF246" i="19"/>
  <c r="AG246" i="19"/>
  <c r="AH246" i="19"/>
  <c r="AI246" i="19"/>
  <c r="AJ246" i="19"/>
  <c r="AK246" i="19"/>
  <c r="B247" i="19"/>
  <c r="C247" i="19"/>
  <c r="D247" i="19"/>
  <c r="E247" i="19"/>
  <c r="F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S247" i="19"/>
  <c r="T247" i="19"/>
  <c r="U247" i="19"/>
  <c r="V247" i="19"/>
  <c r="W247" i="19"/>
  <c r="X247" i="19"/>
  <c r="Y247" i="19"/>
  <c r="Z247" i="19"/>
  <c r="AA247" i="19"/>
  <c r="AB247" i="19"/>
  <c r="AC247" i="19"/>
  <c r="AD247" i="19"/>
  <c r="AE247" i="19"/>
  <c r="AF247" i="19"/>
  <c r="AG247" i="19"/>
  <c r="AH247" i="19"/>
  <c r="AI247" i="19"/>
  <c r="AJ247" i="19"/>
  <c r="AK247" i="19"/>
  <c r="B248" i="19"/>
  <c r="C248" i="19"/>
  <c r="D248" i="19"/>
  <c r="E248" i="19"/>
  <c r="F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S248" i="19"/>
  <c r="T248" i="19"/>
  <c r="U248" i="19"/>
  <c r="V248" i="19"/>
  <c r="W248" i="19"/>
  <c r="X248" i="19"/>
  <c r="Y248" i="19"/>
  <c r="Z248" i="19"/>
  <c r="AA248" i="19"/>
  <c r="AB248" i="19"/>
  <c r="AC248" i="19"/>
  <c r="AD248" i="19"/>
  <c r="AE248" i="19"/>
  <c r="AF248" i="19"/>
  <c r="AG248" i="19"/>
  <c r="AH248" i="19"/>
  <c r="AI248" i="19"/>
  <c r="AJ248" i="19"/>
  <c r="AK248" i="19"/>
  <c r="B249" i="19"/>
  <c r="C249" i="19"/>
  <c r="D249" i="19"/>
  <c r="E249" i="19"/>
  <c r="F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S249" i="19"/>
  <c r="T249" i="19"/>
  <c r="U249" i="19"/>
  <c r="V249" i="19"/>
  <c r="W249" i="19"/>
  <c r="X249" i="19"/>
  <c r="Y249" i="19"/>
  <c r="Z249" i="19"/>
  <c r="AA249" i="19"/>
  <c r="AB249" i="19"/>
  <c r="AC249" i="19"/>
  <c r="AD249" i="19"/>
  <c r="AE249" i="19"/>
  <c r="AF249" i="19"/>
  <c r="AG249" i="19"/>
  <c r="AH249" i="19"/>
  <c r="AI249" i="19"/>
  <c r="AJ249" i="19"/>
  <c r="AK249" i="19"/>
  <c r="B250" i="19"/>
  <c r="C250" i="19"/>
  <c r="D250" i="19"/>
  <c r="E250" i="19"/>
  <c r="F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S250" i="19"/>
  <c r="T250" i="19"/>
  <c r="U250" i="19"/>
  <c r="V250" i="19"/>
  <c r="W250" i="19"/>
  <c r="X250" i="19"/>
  <c r="Y250" i="19"/>
  <c r="Z250" i="19"/>
  <c r="AA250" i="19"/>
  <c r="AB250" i="19"/>
  <c r="AC250" i="19"/>
  <c r="AD250" i="19"/>
  <c r="AE250" i="19"/>
  <c r="AF250" i="19"/>
  <c r="AG250" i="19"/>
  <c r="AH250" i="19"/>
  <c r="AI250" i="19"/>
  <c r="AJ250" i="19"/>
  <c r="AK250" i="19"/>
  <c r="B251" i="19"/>
  <c r="C251" i="19"/>
  <c r="D251" i="19"/>
  <c r="E251" i="19"/>
  <c r="F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S251" i="19"/>
  <c r="T251" i="19"/>
  <c r="U251" i="19"/>
  <c r="V251" i="19"/>
  <c r="W251" i="19"/>
  <c r="X251" i="19"/>
  <c r="Y251" i="19"/>
  <c r="Z251" i="19"/>
  <c r="AA251" i="19"/>
  <c r="AB251" i="19"/>
  <c r="AC251" i="19"/>
  <c r="AD251" i="19"/>
  <c r="AE251" i="19"/>
  <c r="AF251" i="19"/>
  <c r="AG251" i="19"/>
  <c r="AH251" i="19"/>
  <c r="AI251" i="19"/>
  <c r="AJ251" i="19"/>
  <c r="AK251" i="19"/>
  <c r="B252" i="19"/>
  <c r="C252" i="19"/>
  <c r="D252" i="19"/>
  <c r="E252" i="19"/>
  <c r="F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S252" i="19"/>
  <c r="T252" i="19"/>
  <c r="U252" i="19"/>
  <c r="V252" i="19"/>
  <c r="W252" i="19"/>
  <c r="X252" i="19"/>
  <c r="Y252" i="19"/>
  <c r="Z252" i="19"/>
  <c r="AA252" i="19"/>
  <c r="AB252" i="19"/>
  <c r="AC252" i="19"/>
  <c r="AD252" i="19"/>
  <c r="AE252" i="19"/>
  <c r="AF252" i="19"/>
  <c r="AG252" i="19"/>
  <c r="AH252" i="19"/>
  <c r="AI252" i="19"/>
  <c r="AJ252" i="19"/>
  <c r="AK252" i="19"/>
  <c r="B253" i="19"/>
  <c r="C253" i="19"/>
  <c r="D253" i="19"/>
  <c r="E253" i="19"/>
  <c r="F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S253" i="19"/>
  <c r="T253" i="19"/>
  <c r="U253" i="19"/>
  <c r="V253" i="19"/>
  <c r="W253" i="19"/>
  <c r="X253" i="19"/>
  <c r="Y253" i="19"/>
  <c r="Z253" i="19"/>
  <c r="AA253" i="19"/>
  <c r="AB253" i="19"/>
  <c r="AC253" i="19"/>
  <c r="AD253" i="19"/>
  <c r="AE253" i="19"/>
  <c r="AF253" i="19"/>
  <c r="AG253" i="19"/>
  <c r="AH253" i="19"/>
  <c r="AI253" i="19"/>
  <c r="AJ253" i="19"/>
  <c r="AK253" i="19"/>
  <c r="B254" i="19"/>
  <c r="C254" i="19"/>
  <c r="D254" i="19"/>
  <c r="E254" i="19"/>
  <c r="F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S254" i="19"/>
  <c r="T254" i="19"/>
  <c r="U254" i="19"/>
  <c r="V254" i="19"/>
  <c r="W254" i="19"/>
  <c r="X254" i="19"/>
  <c r="Y254" i="19"/>
  <c r="Z254" i="19"/>
  <c r="AA254" i="19"/>
  <c r="AB254" i="19"/>
  <c r="AC254" i="19"/>
  <c r="AD254" i="19"/>
  <c r="AE254" i="19"/>
  <c r="AF254" i="19"/>
  <c r="AG254" i="19"/>
  <c r="AH254" i="19"/>
  <c r="AI254" i="19"/>
  <c r="AJ254" i="19"/>
  <c r="AK254" i="19"/>
  <c r="B255" i="19"/>
  <c r="C255" i="19"/>
  <c r="D255" i="19"/>
  <c r="E255" i="19"/>
  <c r="F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S255" i="19"/>
  <c r="T255" i="19"/>
  <c r="U255" i="19"/>
  <c r="V255" i="19"/>
  <c r="W255" i="19"/>
  <c r="X255" i="19"/>
  <c r="Y255" i="19"/>
  <c r="Z255" i="19"/>
  <c r="AA255" i="19"/>
  <c r="AB255" i="19"/>
  <c r="AC255" i="19"/>
  <c r="AD255" i="19"/>
  <c r="AE255" i="19"/>
  <c r="AF255" i="19"/>
  <c r="AG255" i="19"/>
  <c r="AH255" i="19"/>
  <c r="AI255" i="19"/>
  <c r="AJ255" i="19"/>
  <c r="AK255" i="19"/>
  <c r="B256" i="19"/>
  <c r="C256" i="19"/>
  <c r="D256" i="19"/>
  <c r="E256" i="19"/>
  <c r="F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S256" i="19"/>
  <c r="T256" i="19"/>
  <c r="U256" i="19"/>
  <c r="V256" i="19"/>
  <c r="W256" i="19"/>
  <c r="X256" i="19"/>
  <c r="Y256" i="19"/>
  <c r="Z256" i="19"/>
  <c r="AA256" i="19"/>
  <c r="AB256" i="19"/>
  <c r="AC256" i="19"/>
  <c r="AD256" i="19"/>
  <c r="AE256" i="19"/>
  <c r="AF256" i="19"/>
  <c r="AG256" i="19"/>
  <c r="AH256" i="19"/>
  <c r="AI256" i="19"/>
  <c r="AJ256" i="19"/>
  <c r="AK256" i="19"/>
  <c r="B257" i="19"/>
  <c r="C257" i="19"/>
  <c r="D257" i="19"/>
  <c r="E257" i="19"/>
  <c r="F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S257" i="19"/>
  <c r="T257" i="19"/>
  <c r="U257" i="19"/>
  <c r="V257" i="19"/>
  <c r="W257" i="19"/>
  <c r="X257" i="19"/>
  <c r="Y257" i="19"/>
  <c r="Z257" i="19"/>
  <c r="AA257" i="19"/>
  <c r="AB257" i="19"/>
  <c r="AC257" i="19"/>
  <c r="AD257" i="19"/>
  <c r="AE257" i="19"/>
  <c r="AF257" i="19"/>
  <c r="AG257" i="19"/>
  <c r="AH257" i="19"/>
  <c r="AI257" i="19"/>
  <c r="AJ257" i="19"/>
  <c r="AK257" i="19"/>
  <c r="B258" i="19"/>
  <c r="C258" i="19"/>
  <c r="D258" i="19"/>
  <c r="E258" i="19"/>
  <c r="F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S258" i="19"/>
  <c r="T258" i="19"/>
  <c r="U258" i="19"/>
  <c r="V258" i="19"/>
  <c r="W258" i="19"/>
  <c r="X258" i="19"/>
  <c r="Y258" i="19"/>
  <c r="Z258" i="19"/>
  <c r="AA258" i="19"/>
  <c r="AB258" i="19"/>
  <c r="AC258" i="19"/>
  <c r="AD258" i="19"/>
  <c r="AE258" i="19"/>
  <c r="AF258" i="19"/>
  <c r="AG258" i="19"/>
  <c r="AH258" i="19"/>
  <c r="AI258" i="19"/>
  <c r="AJ258" i="19"/>
  <c r="AK258" i="19"/>
  <c r="B259" i="19"/>
  <c r="C259" i="19"/>
  <c r="D259" i="19"/>
  <c r="E259" i="19"/>
  <c r="F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S259" i="19"/>
  <c r="T259" i="19"/>
  <c r="U259" i="19"/>
  <c r="V259" i="19"/>
  <c r="W259" i="19"/>
  <c r="X259" i="19"/>
  <c r="Y259" i="19"/>
  <c r="Z259" i="19"/>
  <c r="AA259" i="19"/>
  <c r="AB259" i="19"/>
  <c r="AC259" i="19"/>
  <c r="AD259" i="19"/>
  <c r="AE259" i="19"/>
  <c r="AF259" i="19"/>
  <c r="AG259" i="19"/>
  <c r="AH259" i="19"/>
  <c r="AI259" i="19"/>
  <c r="AJ259" i="19"/>
  <c r="AK259" i="19"/>
  <c r="B260" i="19"/>
  <c r="C260" i="19"/>
  <c r="D260" i="19"/>
  <c r="E260" i="19"/>
  <c r="F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S260" i="19"/>
  <c r="T260" i="19"/>
  <c r="U260" i="19"/>
  <c r="V260" i="19"/>
  <c r="W260" i="19"/>
  <c r="X260" i="19"/>
  <c r="Y260" i="19"/>
  <c r="Z260" i="19"/>
  <c r="AA260" i="19"/>
  <c r="AB260" i="19"/>
  <c r="AC260" i="19"/>
  <c r="AD260" i="19"/>
  <c r="AE260" i="19"/>
  <c r="AF260" i="19"/>
  <c r="AG260" i="19"/>
  <c r="AH260" i="19"/>
  <c r="AI260" i="19"/>
  <c r="AJ260" i="19"/>
  <c r="AK260" i="19"/>
  <c r="B261" i="19"/>
  <c r="C261" i="19"/>
  <c r="D261" i="19"/>
  <c r="E261" i="19"/>
  <c r="F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S261" i="19"/>
  <c r="T261" i="19"/>
  <c r="U261" i="19"/>
  <c r="V261" i="19"/>
  <c r="W261" i="19"/>
  <c r="X261" i="19"/>
  <c r="Y261" i="19"/>
  <c r="Z261" i="19"/>
  <c r="AA261" i="19"/>
  <c r="AB261" i="19"/>
  <c r="AC261" i="19"/>
  <c r="AD261" i="19"/>
  <c r="AE261" i="19"/>
  <c r="AF261" i="19"/>
  <c r="AG261" i="19"/>
  <c r="AH261" i="19"/>
  <c r="AI261" i="19"/>
  <c r="AJ261" i="19"/>
  <c r="AK261" i="19"/>
  <c r="B262" i="19"/>
  <c r="C262" i="19"/>
  <c r="D262" i="19"/>
  <c r="E262" i="19"/>
  <c r="F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S262" i="19"/>
  <c r="T262" i="19"/>
  <c r="U262" i="19"/>
  <c r="V262" i="19"/>
  <c r="W262" i="19"/>
  <c r="X262" i="19"/>
  <c r="Y262" i="19"/>
  <c r="Z262" i="19"/>
  <c r="AA262" i="19"/>
  <c r="AB262" i="19"/>
  <c r="AC262" i="19"/>
  <c r="AD262" i="19"/>
  <c r="AE262" i="19"/>
  <c r="AF262" i="19"/>
  <c r="AG262" i="19"/>
  <c r="AH262" i="19"/>
  <c r="AI262" i="19"/>
  <c r="AJ262" i="19"/>
  <c r="AK262" i="19"/>
  <c r="B263" i="19"/>
  <c r="C263" i="19"/>
  <c r="D263" i="19"/>
  <c r="E263" i="19"/>
  <c r="F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S263" i="19"/>
  <c r="T263" i="19"/>
  <c r="U263" i="19"/>
  <c r="V263" i="19"/>
  <c r="W263" i="19"/>
  <c r="X263" i="19"/>
  <c r="Y263" i="19"/>
  <c r="Z263" i="19"/>
  <c r="AA263" i="19"/>
  <c r="AB263" i="19"/>
  <c r="AC263" i="19"/>
  <c r="AD263" i="19"/>
  <c r="AE263" i="19"/>
  <c r="AF263" i="19"/>
  <c r="AG263" i="19"/>
  <c r="AH263" i="19"/>
  <c r="AI263" i="19"/>
  <c r="AJ263" i="19"/>
  <c r="AK263" i="19"/>
  <c r="B264" i="19"/>
  <c r="C264" i="19"/>
  <c r="D264" i="19"/>
  <c r="E264" i="19"/>
  <c r="F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S264" i="19"/>
  <c r="T264" i="19"/>
  <c r="U264" i="19"/>
  <c r="V264" i="19"/>
  <c r="W264" i="19"/>
  <c r="X264" i="19"/>
  <c r="Y264" i="19"/>
  <c r="Z264" i="19"/>
  <c r="AA264" i="19"/>
  <c r="AB264" i="19"/>
  <c r="AC264" i="19"/>
  <c r="AD264" i="19"/>
  <c r="AE264" i="19"/>
  <c r="AF264" i="19"/>
  <c r="AG264" i="19"/>
  <c r="AH264" i="19"/>
  <c r="AI264" i="19"/>
  <c r="AJ264" i="19"/>
  <c r="AK264" i="19"/>
  <c r="B265" i="19"/>
  <c r="C265" i="19"/>
  <c r="D265" i="19"/>
  <c r="E265" i="19"/>
  <c r="F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S265" i="19"/>
  <c r="T265" i="19"/>
  <c r="U265" i="19"/>
  <c r="V265" i="19"/>
  <c r="W265" i="19"/>
  <c r="X265" i="19"/>
  <c r="Y265" i="19"/>
  <c r="Z265" i="19"/>
  <c r="AA265" i="19"/>
  <c r="AB265" i="19"/>
  <c r="AC265" i="19"/>
  <c r="AD265" i="19"/>
  <c r="AE265" i="19"/>
  <c r="AF265" i="19"/>
  <c r="AG265" i="19"/>
  <c r="AH265" i="19"/>
  <c r="AI265" i="19"/>
  <c r="AJ265" i="19"/>
  <c r="AK265" i="19"/>
  <c r="B266" i="19"/>
  <c r="C266" i="19"/>
  <c r="D266" i="19"/>
  <c r="E266" i="19"/>
  <c r="F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S266" i="19"/>
  <c r="T266" i="19"/>
  <c r="U266" i="19"/>
  <c r="V266" i="19"/>
  <c r="W266" i="19"/>
  <c r="X266" i="19"/>
  <c r="Y266" i="19"/>
  <c r="Z266" i="19"/>
  <c r="AA266" i="19"/>
  <c r="AB266" i="19"/>
  <c r="AC266" i="19"/>
  <c r="AD266" i="19"/>
  <c r="AE266" i="19"/>
  <c r="AF266" i="19"/>
  <c r="AG266" i="19"/>
  <c r="AH266" i="19"/>
  <c r="AI266" i="19"/>
  <c r="AJ266" i="19"/>
  <c r="AK266" i="19"/>
  <c r="B267" i="19"/>
  <c r="C267" i="19"/>
  <c r="D267" i="19"/>
  <c r="E267" i="19"/>
  <c r="F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S267" i="19"/>
  <c r="T267" i="19"/>
  <c r="U267" i="19"/>
  <c r="V267" i="19"/>
  <c r="W267" i="19"/>
  <c r="X267" i="19"/>
  <c r="Y267" i="19"/>
  <c r="Z267" i="19"/>
  <c r="AA267" i="19"/>
  <c r="AB267" i="19"/>
  <c r="AC267" i="19"/>
  <c r="AD267" i="19"/>
  <c r="AE267" i="19"/>
  <c r="AF267" i="19"/>
  <c r="AG267" i="19"/>
  <c r="AH267" i="19"/>
  <c r="AI267" i="19"/>
  <c r="AJ267" i="19"/>
  <c r="AK267" i="19"/>
  <c r="B268" i="19"/>
  <c r="C268" i="19"/>
  <c r="D268" i="19"/>
  <c r="E268" i="19"/>
  <c r="F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S268" i="19"/>
  <c r="T268" i="19"/>
  <c r="U268" i="19"/>
  <c r="V268" i="19"/>
  <c r="W268" i="19"/>
  <c r="X268" i="19"/>
  <c r="Y268" i="19"/>
  <c r="Z268" i="19"/>
  <c r="AA268" i="19"/>
  <c r="AB268" i="19"/>
  <c r="AC268" i="19"/>
  <c r="AD268" i="19"/>
  <c r="AE268" i="19"/>
  <c r="AF268" i="19"/>
  <c r="AG268" i="19"/>
  <c r="AH268" i="19"/>
  <c r="AI268" i="19"/>
  <c r="AJ268" i="19"/>
  <c r="AK268" i="19"/>
  <c r="B269" i="19"/>
  <c r="C269" i="19"/>
  <c r="D269" i="19"/>
  <c r="E269" i="19"/>
  <c r="F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S269" i="19"/>
  <c r="T269" i="19"/>
  <c r="U269" i="19"/>
  <c r="V269" i="19"/>
  <c r="W269" i="19"/>
  <c r="X269" i="19"/>
  <c r="Y269" i="19"/>
  <c r="Z269" i="19"/>
  <c r="AA269" i="19"/>
  <c r="AB269" i="19"/>
  <c r="AC269" i="19"/>
  <c r="AD269" i="19"/>
  <c r="AE269" i="19"/>
  <c r="AF269" i="19"/>
  <c r="AG269" i="19"/>
  <c r="AH269" i="19"/>
  <c r="AI269" i="19"/>
  <c r="AJ269" i="19"/>
  <c r="AK269" i="19"/>
  <c r="B270" i="19"/>
  <c r="C270" i="19"/>
  <c r="D270" i="19"/>
  <c r="E270" i="19"/>
  <c r="F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S270" i="19"/>
  <c r="T270" i="19"/>
  <c r="U270" i="19"/>
  <c r="V270" i="19"/>
  <c r="W270" i="19"/>
  <c r="X270" i="19"/>
  <c r="Y270" i="19"/>
  <c r="Z270" i="19"/>
  <c r="AA270" i="19"/>
  <c r="AB270" i="19"/>
  <c r="AC270" i="19"/>
  <c r="AD270" i="19"/>
  <c r="AE270" i="19"/>
  <c r="AF270" i="19"/>
  <c r="AG270" i="19"/>
  <c r="AH270" i="19"/>
  <c r="AI270" i="19"/>
  <c r="AJ270" i="19"/>
  <c r="AK270" i="19"/>
  <c r="B271" i="19"/>
  <c r="C271" i="19"/>
  <c r="D271" i="19"/>
  <c r="E271" i="19"/>
  <c r="F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S271" i="19"/>
  <c r="T271" i="19"/>
  <c r="U271" i="19"/>
  <c r="V271" i="19"/>
  <c r="W271" i="19"/>
  <c r="X271" i="19"/>
  <c r="Y271" i="19"/>
  <c r="Z271" i="19"/>
  <c r="AA271" i="19"/>
  <c r="AB271" i="19"/>
  <c r="AC271" i="19"/>
  <c r="AD271" i="19"/>
  <c r="AE271" i="19"/>
  <c r="AF271" i="19"/>
  <c r="AG271" i="19"/>
  <c r="AH271" i="19"/>
  <c r="AI271" i="19"/>
  <c r="AJ271" i="19"/>
  <c r="AK271" i="19"/>
  <c r="B272" i="19"/>
  <c r="C272" i="19"/>
  <c r="D272" i="19"/>
  <c r="E272" i="19"/>
  <c r="F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S272" i="19"/>
  <c r="T272" i="19"/>
  <c r="U272" i="19"/>
  <c r="V272" i="19"/>
  <c r="W272" i="19"/>
  <c r="X272" i="19"/>
  <c r="Y272" i="19"/>
  <c r="Z272" i="19"/>
  <c r="AA272" i="19"/>
  <c r="AB272" i="19"/>
  <c r="AC272" i="19"/>
  <c r="AD272" i="19"/>
  <c r="AE272" i="19"/>
  <c r="AF272" i="19"/>
  <c r="AG272" i="19"/>
  <c r="AH272" i="19"/>
  <c r="AI272" i="19"/>
  <c r="AJ272" i="19"/>
  <c r="AK272" i="19"/>
  <c r="B273" i="19"/>
  <c r="C273" i="19"/>
  <c r="D273" i="19"/>
  <c r="E273" i="19"/>
  <c r="F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S273" i="19"/>
  <c r="T273" i="19"/>
  <c r="U273" i="19"/>
  <c r="V273" i="19"/>
  <c r="W273" i="19"/>
  <c r="X273" i="19"/>
  <c r="Y273" i="19"/>
  <c r="Z273" i="19"/>
  <c r="AA273" i="19"/>
  <c r="AB273" i="19"/>
  <c r="AC273" i="19"/>
  <c r="AD273" i="19"/>
  <c r="AE273" i="19"/>
  <c r="AF273" i="19"/>
  <c r="AG273" i="19"/>
  <c r="AH273" i="19"/>
  <c r="AI273" i="19"/>
  <c r="AJ273" i="19"/>
  <c r="AK273" i="19"/>
  <c r="B274" i="19"/>
  <c r="C274" i="19"/>
  <c r="D274" i="19"/>
  <c r="E274" i="19"/>
  <c r="F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S274" i="19"/>
  <c r="T274" i="19"/>
  <c r="U274" i="19"/>
  <c r="V274" i="19"/>
  <c r="W274" i="19"/>
  <c r="X274" i="19"/>
  <c r="Y274" i="19"/>
  <c r="Z274" i="19"/>
  <c r="AA274" i="19"/>
  <c r="AB274" i="19"/>
  <c r="AC274" i="19"/>
  <c r="AD274" i="19"/>
  <c r="AE274" i="19"/>
  <c r="AF274" i="19"/>
  <c r="AG274" i="19"/>
  <c r="AH274" i="19"/>
  <c r="AI274" i="19"/>
  <c r="AJ274" i="19"/>
  <c r="AK274" i="19"/>
  <c r="B275" i="19"/>
  <c r="C275" i="19"/>
  <c r="D275" i="19"/>
  <c r="E275" i="19"/>
  <c r="F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S275" i="19"/>
  <c r="T275" i="19"/>
  <c r="U275" i="19"/>
  <c r="V275" i="19"/>
  <c r="W275" i="19"/>
  <c r="X275" i="19"/>
  <c r="Y275" i="19"/>
  <c r="Z275" i="19"/>
  <c r="AA275" i="19"/>
  <c r="AB275" i="19"/>
  <c r="AC275" i="19"/>
  <c r="AD275" i="19"/>
  <c r="AE275" i="19"/>
  <c r="AF275" i="19"/>
  <c r="AG275" i="19"/>
  <c r="AH275" i="19"/>
  <c r="AI275" i="19"/>
  <c r="AJ275" i="19"/>
  <c r="AK275" i="19"/>
  <c r="B276" i="19"/>
  <c r="C276" i="19"/>
  <c r="D276" i="19"/>
  <c r="E276" i="19"/>
  <c r="F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S276" i="19"/>
  <c r="T276" i="19"/>
  <c r="U276" i="19"/>
  <c r="V276" i="19"/>
  <c r="W276" i="19"/>
  <c r="X276" i="19"/>
  <c r="Y276" i="19"/>
  <c r="Z276" i="19"/>
  <c r="AA276" i="19"/>
  <c r="AB276" i="19"/>
  <c r="AC276" i="19"/>
  <c r="AD276" i="19"/>
  <c r="AE276" i="19"/>
  <c r="AF276" i="19"/>
  <c r="AG276" i="19"/>
  <c r="AH276" i="19"/>
  <c r="AI276" i="19"/>
  <c r="AJ276" i="19"/>
  <c r="AK276" i="19"/>
  <c r="B277" i="19"/>
  <c r="C277" i="19"/>
  <c r="D277" i="19"/>
  <c r="E277" i="19"/>
  <c r="F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S277" i="19"/>
  <c r="T277" i="19"/>
  <c r="U277" i="19"/>
  <c r="V277" i="19"/>
  <c r="W277" i="19"/>
  <c r="X277" i="19"/>
  <c r="Y277" i="19"/>
  <c r="Z277" i="19"/>
  <c r="AA277" i="19"/>
  <c r="AB277" i="19"/>
  <c r="AC277" i="19"/>
  <c r="AD277" i="19"/>
  <c r="AE277" i="19"/>
  <c r="AF277" i="19"/>
  <c r="AG277" i="19"/>
  <c r="AH277" i="19"/>
  <c r="AI277" i="19"/>
  <c r="AJ277" i="19"/>
  <c r="AK277" i="19"/>
  <c r="B278" i="19"/>
  <c r="C278" i="19"/>
  <c r="D278" i="19"/>
  <c r="E278" i="19"/>
  <c r="F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S278" i="19"/>
  <c r="T278" i="19"/>
  <c r="U278" i="19"/>
  <c r="V278" i="19"/>
  <c r="W278" i="19"/>
  <c r="X278" i="19"/>
  <c r="Y278" i="19"/>
  <c r="Z278" i="19"/>
  <c r="AA278" i="19"/>
  <c r="AB278" i="19"/>
  <c r="AC278" i="19"/>
  <c r="AD278" i="19"/>
  <c r="AE278" i="19"/>
  <c r="AF278" i="19"/>
  <c r="AG278" i="19"/>
  <c r="AH278" i="19"/>
  <c r="AI278" i="19"/>
  <c r="AJ278" i="19"/>
  <c r="AK278" i="19"/>
  <c r="B279" i="19"/>
  <c r="C279" i="19"/>
  <c r="D279" i="19"/>
  <c r="E279" i="19"/>
  <c r="F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S279" i="19"/>
  <c r="T279" i="19"/>
  <c r="U279" i="19"/>
  <c r="V279" i="19"/>
  <c r="W279" i="19"/>
  <c r="X279" i="19"/>
  <c r="Y279" i="19"/>
  <c r="Z279" i="19"/>
  <c r="AA279" i="19"/>
  <c r="AB279" i="19"/>
  <c r="AC279" i="19"/>
  <c r="AD279" i="19"/>
  <c r="AE279" i="19"/>
  <c r="AF279" i="19"/>
  <c r="AG279" i="19"/>
  <c r="AH279" i="19"/>
  <c r="AI279" i="19"/>
  <c r="AJ279" i="19"/>
  <c r="AK279" i="19"/>
  <c r="B280" i="19"/>
  <c r="C280" i="19"/>
  <c r="D280" i="19"/>
  <c r="E280" i="19"/>
  <c r="F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S280" i="19"/>
  <c r="T280" i="19"/>
  <c r="U280" i="19"/>
  <c r="V280" i="19"/>
  <c r="W280" i="19"/>
  <c r="X280" i="19"/>
  <c r="Y280" i="19"/>
  <c r="Z280" i="19"/>
  <c r="AA280" i="19"/>
  <c r="AB280" i="19"/>
  <c r="AC280" i="19"/>
  <c r="AD280" i="19"/>
  <c r="AE280" i="19"/>
  <c r="AF280" i="19"/>
  <c r="AG280" i="19"/>
  <c r="AH280" i="19"/>
  <c r="AI280" i="19"/>
  <c r="AJ280" i="19"/>
  <c r="AK280" i="19"/>
  <c r="B281" i="19"/>
  <c r="C281" i="19"/>
  <c r="D281" i="19"/>
  <c r="E281" i="19"/>
  <c r="F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S281" i="19"/>
  <c r="T281" i="19"/>
  <c r="U281" i="19"/>
  <c r="V281" i="19"/>
  <c r="W281" i="19"/>
  <c r="X281" i="19"/>
  <c r="Y281" i="19"/>
  <c r="Z281" i="19"/>
  <c r="AA281" i="19"/>
  <c r="AB281" i="19"/>
  <c r="AC281" i="19"/>
  <c r="AD281" i="19"/>
  <c r="AE281" i="19"/>
  <c r="AF281" i="19"/>
  <c r="AG281" i="19"/>
  <c r="AH281" i="19"/>
  <c r="AI281" i="19"/>
  <c r="AJ281" i="19"/>
  <c r="AK281" i="19"/>
  <c r="B282" i="19"/>
  <c r="C282" i="19"/>
  <c r="D282" i="19"/>
  <c r="E282" i="19"/>
  <c r="F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S282" i="19"/>
  <c r="T282" i="19"/>
  <c r="U282" i="19"/>
  <c r="V282" i="19"/>
  <c r="W282" i="19"/>
  <c r="X282" i="19"/>
  <c r="Y282" i="19"/>
  <c r="Z282" i="19"/>
  <c r="AA282" i="19"/>
  <c r="AB282" i="19"/>
  <c r="AC282" i="19"/>
  <c r="AD282" i="19"/>
  <c r="AE282" i="19"/>
  <c r="AF282" i="19"/>
  <c r="AG282" i="19"/>
  <c r="AH282" i="19"/>
  <c r="AI282" i="19"/>
  <c r="AJ282" i="19"/>
  <c r="AK282" i="19"/>
  <c r="B283" i="19"/>
  <c r="C283" i="19"/>
  <c r="D283" i="19"/>
  <c r="E283" i="19"/>
  <c r="F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S283" i="19"/>
  <c r="T283" i="19"/>
  <c r="U283" i="19"/>
  <c r="V283" i="19"/>
  <c r="W283" i="19"/>
  <c r="X283" i="19"/>
  <c r="Y283" i="19"/>
  <c r="Z283" i="19"/>
  <c r="AA283" i="19"/>
  <c r="AB283" i="19"/>
  <c r="AC283" i="19"/>
  <c r="AD283" i="19"/>
  <c r="AE283" i="19"/>
  <c r="AF283" i="19"/>
  <c r="AG283" i="19"/>
  <c r="AH283" i="19"/>
  <c r="AI283" i="19"/>
  <c r="AJ283" i="19"/>
  <c r="AK283" i="19"/>
  <c r="B284" i="19"/>
  <c r="C284" i="19"/>
  <c r="D284" i="19"/>
  <c r="E284" i="19"/>
  <c r="F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S284" i="19"/>
  <c r="T284" i="19"/>
  <c r="U284" i="19"/>
  <c r="V284" i="19"/>
  <c r="W284" i="19"/>
  <c r="X284" i="19"/>
  <c r="Y284" i="19"/>
  <c r="Z284" i="19"/>
  <c r="AA284" i="19"/>
  <c r="AB284" i="19"/>
  <c r="AC284" i="19"/>
  <c r="AD284" i="19"/>
  <c r="AE284" i="19"/>
  <c r="AF284" i="19"/>
  <c r="AG284" i="19"/>
  <c r="AH284" i="19"/>
  <c r="AI284" i="19"/>
  <c r="AJ284" i="19"/>
  <c r="AK284" i="19"/>
  <c r="B285" i="19"/>
  <c r="C285" i="19"/>
  <c r="D285" i="19"/>
  <c r="E285" i="19"/>
  <c r="F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S285" i="19"/>
  <c r="T285" i="19"/>
  <c r="U285" i="19"/>
  <c r="V285" i="19"/>
  <c r="W285" i="19"/>
  <c r="X285" i="19"/>
  <c r="Y285" i="19"/>
  <c r="Z285" i="19"/>
  <c r="AA285" i="19"/>
  <c r="AB285" i="19"/>
  <c r="AC285" i="19"/>
  <c r="AD285" i="19"/>
  <c r="AE285" i="19"/>
  <c r="AF285" i="19"/>
  <c r="AG285" i="19"/>
  <c r="AH285" i="19"/>
  <c r="AI285" i="19"/>
  <c r="AJ285" i="19"/>
  <c r="AK285" i="19"/>
  <c r="B286" i="19"/>
  <c r="C286" i="19"/>
  <c r="D286" i="19"/>
  <c r="E286" i="19"/>
  <c r="F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S286" i="19"/>
  <c r="T286" i="19"/>
  <c r="U286" i="19"/>
  <c r="V286" i="19"/>
  <c r="W286" i="19"/>
  <c r="X286" i="19"/>
  <c r="Y286" i="19"/>
  <c r="Z286" i="19"/>
  <c r="AA286" i="19"/>
  <c r="AB286" i="19"/>
  <c r="AC286" i="19"/>
  <c r="AD286" i="19"/>
  <c r="AE286" i="19"/>
  <c r="AF286" i="19"/>
  <c r="AG286" i="19"/>
  <c r="AH286" i="19"/>
  <c r="AI286" i="19"/>
  <c r="AJ286" i="19"/>
  <c r="AK286" i="19"/>
  <c r="B287" i="19"/>
  <c r="C287" i="19"/>
  <c r="D287" i="19"/>
  <c r="E287" i="19"/>
  <c r="F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S287" i="19"/>
  <c r="T287" i="19"/>
  <c r="U287" i="19"/>
  <c r="V287" i="19"/>
  <c r="W287" i="19"/>
  <c r="X287" i="19"/>
  <c r="Y287" i="19"/>
  <c r="Z287" i="19"/>
  <c r="AA287" i="19"/>
  <c r="AB287" i="19"/>
  <c r="AC287" i="19"/>
  <c r="AD287" i="19"/>
  <c r="AE287" i="19"/>
  <c r="AF287" i="19"/>
  <c r="AG287" i="19"/>
  <c r="AH287" i="19"/>
  <c r="AI287" i="19"/>
  <c r="AJ287" i="19"/>
  <c r="AK287" i="19"/>
  <c r="B288" i="19"/>
  <c r="C288" i="19"/>
  <c r="D288" i="19"/>
  <c r="E288" i="19"/>
  <c r="F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S288" i="19"/>
  <c r="T288" i="19"/>
  <c r="U288" i="19"/>
  <c r="V288" i="19"/>
  <c r="W288" i="19"/>
  <c r="X288" i="19"/>
  <c r="Y288" i="19"/>
  <c r="Z288" i="19"/>
  <c r="AA288" i="19"/>
  <c r="AB288" i="19"/>
  <c r="AC288" i="19"/>
  <c r="AD288" i="19"/>
  <c r="AE288" i="19"/>
  <c r="AF288" i="19"/>
  <c r="AG288" i="19"/>
  <c r="AH288" i="19"/>
  <c r="AI288" i="19"/>
  <c r="AJ288" i="19"/>
  <c r="AK288" i="19"/>
  <c r="B289" i="19"/>
  <c r="C289" i="19"/>
  <c r="D289" i="19"/>
  <c r="E289" i="19"/>
  <c r="F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S289" i="19"/>
  <c r="T289" i="19"/>
  <c r="U289" i="19"/>
  <c r="V289" i="19"/>
  <c r="W289" i="19"/>
  <c r="X289" i="19"/>
  <c r="Y289" i="19"/>
  <c r="Z289" i="19"/>
  <c r="AA289" i="19"/>
  <c r="AB289" i="19"/>
  <c r="AC289" i="19"/>
  <c r="AD289" i="19"/>
  <c r="AE289" i="19"/>
  <c r="AF289" i="19"/>
  <c r="AG289" i="19"/>
  <c r="AH289" i="19"/>
  <c r="AI289" i="19"/>
  <c r="AJ289" i="19"/>
  <c r="AK289" i="19"/>
  <c r="B290" i="19"/>
  <c r="C290" i="19"/>
  <c r="D290" i="19"/>
  <c r="E290" i="19"/>
  <c r="F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S290" i="19"/>
  <c r="T290" i="19"/>
  <c r="U290" i="19"/>
  <c r="V290" i="19"/>
  <c r="W290" i="19"/>
  <c r="X290" i="19"/>
  <c r="Y290" i="19"/>
  <c r="Z290" i="19"/>
  <c r="AA290" i="19"/>
  <c r="AB290" i="19"/>
  <c r="AC290" i="19"/>
  <c r="AD290" i="19"/>
  <c r="AE290" i="19"/>
  <c r="AF290" i="19"/>
  <c r="AG290" i="19"/>
  <c r="AH290" i="19"/>
  <c r="AI290" i="19"/>
  <c r="AJ290" i="19"/>
  <c r="AK290" i="19"/>
  <c r="B291" i="19"/>
  <c r="C291" i="19"/>
  <c r="D291" i="19"/>
  <c r="E291" i="19"/>
  <c r="F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S291" i="19"/>
  <c r="T291" i="19"/>
  <c r="U291" i="19"/>
  <c r="V291" i="19"/>
  <c r="W291" i="19"/>
  <c r="X291" i="19"/>
  <c r="Y291" i="19"/>
  <c r="Z291" i="19"/>
  <c r="AA291" i="19"/>
  <c r="AB291" i="19"/>
  <c r="AC291" i="19"/>
  <c r="AD291" i="19"/>
  <c r="AE291" i="19"/>
  <c r="AF291" i="19"/>
  <c r="AG291" i="19"/>
  <c r="AH291" i="19"/>
  <c r="AI291" i="19"/>
  <c r="AJ291" i="19"/>
  <c r="AK291" i="19"/>
  <c r="B292" i="19"/>
  <c r="C292" i="19"/>
  <c r="D292" i="19"/>
  <c r="E292" i="19"/>
  <c r="F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S292" i="19"/>
  <c r="T292" i="19"/>
  <c r="U292" i="19"/>
  <c r="V292" i="19"/>
  <c r="W292" i="19"/>
  <c r="X292" i="19"/>
  <c r="Y292" i="19"/>
  <c r="Z292" i="19"/>
  <c r="AA292" i="19"/>
  <c r="AB292" i="19"/>
  <c r="AC292" i="19"/>
  <c r="AD292" i="19"/>
  <c r="AE292" i="19"/>
  <c r="AF292" i="19"/>
  <c r="AG292" i="19"/>
  <c r="AH292" i="19"/>
  <c r="AI292" i="19"/>
  <c r="AJ292" i="19"/>
  <c r="AK292" i="19"/>
  <c r="B293" i="19"/>
  <c r="C293" i="19"/>
  <c r="D293" i="19"/>
  <c r="E293" i="19"/>
  <c r="F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S293" i="19"/>
  <c r="T293" i="19"/>
  <c r="U293" i="19"/>
  <c r="V293" i="19"/>
  <c r="W293" i="19"/>
  <c r="X293" i="19"/>
  <c r="Y293" i="19"/>
  <c r="Z293" i="19"/>
  <c r="AA293" i="19"/>
  <c r="AB293" i="19"/>
  <c r="AC293" i="19"/>
  <c r="AD293" i="19"/>
  <c r="AE293" i="19"/>
  <c r="AF293" i="19"/>
  <c r="AG293" i="19"/>
  <c r="AH293" i="19"/>
  <c r="AI293" i="19"/>
  <c r="AJ293" i="19"/>
  <c r="AK293" i="19"/>
  <c r="B294" i="19"/>
  <c r="C294" i="19"/>
  <c r="D294" i="19"/>
  <c r="E294" i="19"/>
  <c r="F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S294" i="19"/>
  <c r="T294" i="19"/>
  <c r="U294" i="19"/>
  <c r="V294" i="19"/>
  <c r="W294" i="19"/>
  <c r="X294" i="19"/>
  <c r="Y294" i="19"/>
  <c r="Z294" i="19"/>
  <c r="AA294" i="19"/>
  <c r="AB294" i="19"/>
  <c r="AC294" i="19"/>
  <c r="AD294" i="19"/>
  <c r="AE294" i="19"/>
  <c r="AF294" i="19"/>
  <c r="AG294" i="19"/>
  <c r="AH294" i="19"/>
  <c r="AI294" i="19"/>
  <c r="AJ294" i="19"/>
  <c r="AK294" i="19"/>
  <c r="B295" i="19"/>
  <c r="C295" i="19"/>
  <c r="D295" i="19"/>
  <c r="E295" i="19"/>
  <c r="F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S295" i="19"/>
  <c r="T295" i="19"/>
  <c r="U295" i="19"/>
  <c r="V295" i="19"/>
  <c r="W295" i="19"/>
  <c r="X295" i="19"/>
  <c r="Y295" i="19"/>
  <c r="Z295" i="19"/>
  <c r="AA295" i="19"/>
  <c r="AB295" i="19"/>
  <c r="AC295" i="19"/>
  <c r="AD295" i="19"/>
  <c r="AE295" i="19"/>
  <c r="AF295" i="19"/>
  <c r="AG295" i="19"/>
  <c r="AH295" i="19"/>
  <c r="AI295" i="19"/>
  <c r="AJ295" i="19"/>
  <c r="AK295" i="19"/>
  <c r="B296" i="19"/>
  <c r="C296" i="19"/>
  <c r="D296" i="19"/>
  <c r="E296" i="19"/>
  <c r="F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S296" i="19"/>
  <c r="T296" i="19"/>
  <c r="U296" i="19"/>
  <c r="V296" i="19"/>
  <c r="W296" i="19"/>
  <c r="X296" i="19"/>
  <c r="Y296" i="19"/>
  <c r="Z296" i="19"/>
  <c r="AA296" i="19"/>
  <c r="AB296" i="19"/>
  <c r="AC296" i="19"/>
  <c r="AD296" i="19"/>
  <c r="AE296" i="19"/>
  <c r="AF296" i="19"/>
  <c r="AG296" i="19"/>
  <c r="AH296" i="19"/>
  <c r="AI296" i="19"/>
  <c r="AJ296" i="19"/>
  <c r="AK296" i="19"/>
  <c r="B297" i="19"/>
  <c r="C297" i="19"/>
  <c r="D297" i="19"/>
  <c r="E297" i="19"/>
  <c r="F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S297" i="19"/>
  <c r="T297" i="19"/>
  <c r="U297" i="19"/>
  <c r="V297" i="19"/>
  <c r="W297" i="19"/>
  <c r="X297" i="19"/>
  <c r="Y297" i="19"/>
  <c r="Z297" i="19"/>
  <c r="AA297" i="19"/>
  <c r="AB297" i="19"/>
  <c r="AC297" i="19"/>
  <c r="AD297" i="19"/>
  <c r="AE297" i="19"/>
  <c r="AF297" i="19"/>
  <c r="AG297" i="19"/>
  <c r="AH297" i="19"/>
  <c r="AI297" i="19"/>
  <c r="AJ297" i="19"/>
  <c r="AK297" i="19"/>
  <c r="B298" i="19"/>
  <c r="C298" i="19"/>
  <c r="D298" i="19"/>
  <c r="E298" i="19"/>
  <c r="F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S298" i="19"/>
  <c r="T298" i="19"/>
  <c r="U298" i="19"/>
  <c r="V298" i="19"/>
  <c r="W298" i="19"/>
  <c r="X298" i="19"/>
  <c r="Y298" i="19"/>
  <c r="Z298" i="19"/>
  <c r="AA298" i="19"/>
  <c r="AB298" i="19"/>
  <c r="AC298" i="19"/>
  <c r="AD298" i="19"/>
  <c r="AE298" i="19"/>
  <c r="AF298" i="19"/>
  <c r="AG298" i="19"/>
  <c r="AH298" i="19"/>
  <c r="AI298" i="19"/>
  <c r="AJ298" i="19"/>
  <c r="AK298" i="19"/>
  <c r="B299" i="19"/>
  <c r="C299" i="19"/>
  <c r="D299" i="19"/>
  <c r="E299" i="19"/>
  <c r="F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S299" i="19"/>
  <c r="T299" i="19"/>
  <c r="U299" i="19"/>
  <c r="V299" i="19"/>
  <c r="W299" i="19"/>
  <c r="X299" i="19"/>
  <c r="Y299" i="19"/>
  <c r="Z299" i="19"/>
  <c r="AA299" i="19"/>
  <c r="AB299" i="19"/>
  <c r="AC299" i="19"/>
  <c r="AD299" i="19"/>
  <c r="AE299" i="19"/>
  <c r="AF299" i="19"/>
  <c r="AG299" i="19"/>
  <c r="AH299" i="19"/>
  <c r="AI299" i="19"/>
  <c r="AJ299" i="19"/>
  <c r="AK299" i="19"/>
  <c r="B300" i="19"/>
  <c r="C300" i="19"/>
  <c r="D300" i="19"/>
  <c r="E300" i="19"/>
  <c r="F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S300" i="19"/>
  <c r="T300" i="19"/>
  <c r="U300" i="19"/>
  <c r="V300" i="19"/>
  <c r="W300" i="19"/>
  <c r="X300" i="19"/>
  <c r="Y300" i="19"/>
  <c r="Z300" i="19"/>
  <c r="AA300" i="19"/>
  <c r="AB300" i="19"/>
  <c r="AC300" i="19"/>
  <c r="AD300" i="19"/>
  <c r="AE300" i="19"/>
  <c r="AF300" i="19"/>
  <c r="AG300" i="19"/>
  <c r="AH300" i="19"/>
  <c r="AI300" i="19"/>
  <c r="AJ300" i="19"/>
  <c r="AK300" i="19"/>
  <c r="B301" i="19"/>
  <c r="C301" i="19"/>
  <c r="D301" i="19"/>
  <c r="E301" i="19"/>
  <c r="F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S301" i="19"/>
  <c r="T301" i="19"/>
  <c r="U301" i="19"/>
  <c r="V301" i="19"/>
  <c r="W301" i="19"/>
  <c r="X301" i="19"/>
  <c r="Y301" i="19"/>
  <c r="Z301" i="19"/>
  <c r="AA301" i="19"/>
  <c r="AB301" i="19"/>
  <c r="AC301" i="19"/>
  <c r="AD301" i="19"/>
  <c r="AE301" i="19"/>
  <c r="AF301" i="19"/>
  <c r="AG301" i="19"/>
  <c r="AH301" i="19"/>
  <c r="AI301" i="19"/>
  <c r="AJ301" i="19"/>
  <c r="AK301" i="19"/>
  <c r="B302" i="19"/>
  <c r="C302" i="19"/>
  <c r="D302" i="19"/>
  <c r="E302" i="19"/>
  <c r="F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S302" i="19"/>
  <c r="T302" i="19"/>
  <c r="U302" i="19"/>
  <c r="V302" i="19"/>
  <c r="W302" i="19"/>
  <c r="X302" i="19"/>
  <c r="Y302" i="19"/>
  <c r="Z302" i="19"/>
  <c r="AA302" i="19"/>
  <c r="AB302" i="19"/>
  <c r="AC302" i="19"/>
  <c r="AD302" i="19"/>
  <c r="AE302" i="19"/>
  <c r="AF302" i="19"/>
  <c r="AG302" i="19"/>
  <c r="AH302" i="19"/>
  <c r="AI302" i="19"/>
  <c r="AJ302" i="19"/>
  <c r="AK302" i="19"/>
  <c r="B303" i="19"/>
  <c r="C303" i="19"/>
  <c r="D303" i="19"/>
  <c r="E303" i="19"/>
  <c r="F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S303" i="19"/>
  <c r="T303" i="19"/>
  <c r="U303" i="19"/>
  <c r="V303" i="19"/>
  <c r="W303" i="19"/>
  <c r="X303" i="19"/>
  <c r="Y303" i="19"/>
  <c r="Z303" i="19"/>
  <c r="AA303" i="19"/>
  <c r="AB303" i="19"/>
  <c r="AC303" i="19"/>
  <c r="AD303" i="19"/>
  <c r="AE303" i="19"/>
  <c r="AF303" i="19"/>
  <c r="AG303" i="19"/>
  <c r="AH303" i="19"/>
  <c r="AI303" i="19"/>
  <c r="AJ303" i="19"/>
  <c r="AK303" i="19"/>
  <c r="B304" i="19"/>
  <c r="C304" i="19"/>
  <c r="D304" i="19"/>
  <c r="E304" i="19"/>
  <c r="F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S304" i="19"/>
  <c r="T304" i="19"/>
  <c r="U304" i="19"/>
  <c r="V304" i="19"/>
  <c r="W304" i="19"/>
  <c r="X304" i="19"/>
  <c r="Y304" i="19"/>
  <c r="Z304" i="19"/>
  <c r="AA304" i="19"/>
  <c r="AB304" i="19"/>
  <c r="AC304" i="19"/>
  <c r="AD304" i="19"/>
  <c r="AE304" i="19"/>
  <c r="AF304" i="19"/>
  <c r="AG304" i="19"/>
  <c r="AH304" i="19"/>
  <c r="AI304" i="19"/>
  <c r="AJ304" i="19"/>
  <c r="AK304" i="19"/>
  <c r="B305" i="19"/>
  <c r="C305" i="19"/>
  <c r="D305" i="19"/>
  <c r="E305" i="19"/>
  <c r="F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S305" i="19"/>
  <c r="T305" i="19"/>
  <c r="U305" i="19"/>
  <c r="V305" i="19"/>
  <c r="W305" i="19"/>
  <c r="X305" i="19"/>
  <c r="Y305" i="19"/>
  <c r="Z305" i="19"/>
  <c r="AA305" i="19"/>
  <c r="AB305" i="19"/>
  <c r="AC305" i="19"/>
  <c r="AD305" i="19"/>
  <c r="AE305" i="19"/>
  <c r="AF305" i="19"/>
  <c r="AG305" i="19"/>
  <c r="AH305" i="19"/>
  <c r="AI305" i="19"/>
  <c r="AJ305" i="19"/>
  <c r="AK305" i="19"/>
  <c r="B306" i="19"/>
  <c r="C306" i="19"/>
  <c r="D306" i="19"/>
  <c r="E306" i="19"/>
  <c r="F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S306" i="19"/>
  <c r="T306" i="19"/>
  <c r="U306" i="19"/>
  <c r="V306" i="19"/>
  <c r="W306" i="19"/>
  <c r="X306" i="19"/>
  <c r="Y306" i="19"/>
  <c r="Z306" i="19"/>
  <c r="AA306" i="19"/>
  <c r="AB306" i="19"/>
  <c r="AC306" i="19"/>
  <c r="AD306" i="19"/>
  <c r="AE306" i="19"/>
  <c r="AF306" i="19"/>
  <c r="AG306" i="19"/>
  <c r="AH306" i="19"/>
  <c r="AI306" i="19"/>
  <c r="AJ306" i="19"/>
  <c r="AK306" i="19"/>
  <c r="B307" i="19"/>
  <c r="C307" i="19"/>
  <c r="D307" i="19"/>
  <c r="E307" i="19"/>
  <c r="F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S307" i="19"/>
  <c r="T307" i="19"/>
  <c r="U307" i="19"/>
  <c r="V307" i="19"/>
  <c r="W307" i="19"/>
  <c r="X307" i="19"/>
  <c r="Y307" i="19"/>
  <c r="Z307" i="19"/>
  <c r="AA307" i="19"/>
  <c r="AB307" i="19"/>
  <c r="AC307" i="19"/>
  <c r="AD307" i="19"/>
  <c r="AE307" i="19"/>
  <c r="AF307" i="19"/>
  <c r="AG307" i="19"/>
  <c r="AH307" i="19"/>
  <c r="AI307" i="19"/>
  <c r="AJ307" i="19"/>
  <c r="AK307" i="19"/>
  <c r="B308" i="19"/>
  <c r="C308" i="19"/>
  <c r="D308" i="19"/>
  <c r="E308" i="19"/>
  <c r="F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S308" i="19"/>
  <c r="T308" i="19"/>
  <c r="U308" i="19"/>
  <c r="V308" i="19"/>
  <c r="W308" i="19"/>
  <c r="X308" i="19"/>
  <c r="Y308" i="19"/>
  <c r="Z308" i="19"/>
  <c r="AA308" i="19"/>
  <c r="AB308" i="19"/>
  <c r="AC308" i="19"/>
  <c r="AD308" i="19"/>
  <c r="AE308" i="19"/>
  <c r="AF308" i="19"/>
  <c r="AG308" i="19"/>
  <c r="AH308" i="19"/>
  <c r="AI308" i="19"/>
  <c r="AJ308" i="19"/>
  <c r="AK308" i="19"/>
  <c r="B309" i="19"/>
  <c r="C309" i="19"/>
  <c r="D309" i="19"/>
  <c r="E309" i="19"/>
  <c r="F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S309" i="19"/>
  <c r="T309" i="19"/>
  <c r="U309" i="19"/>
  <c r="V309" i="19"/>
  <c r="W309" i="19"/>
  <c r="X309" i="19"/>
  <c r="Y309" i="19"/>
  <c r="Z309" i="19"/>
  <c r="AA309" i="19"/>
  <c r="AB309" i="19"/>
  <c r="AC309" i="19"/>
  <c r="AD309" i="19"/>
  <c r="AE309" i="19"/>
  <c r="AF309" i="19"/>
  <c r="AG309" i="19"/>
  <c r="AH309" i="19"/>
  <c r="AI309" i="19"/>
  <c r="AJ309" i="19"/>
  <c r="AK309" i="19"/>
  <c r="B310" i="19"/>
  <c r="C310" i="19"/>
  <c r="D310" i="19"/>
  <c r="E310" i="19"/>
  <c r="F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S310" i="19"/>
  <c r="T310" i="19"/>
  <c r="U310" i="19"/>
  <c r="V310" i="19"/>
  <c r="W310" i="19"/>
  <c r="X310" i="19"/>
  <c r="Y310" i="19"/>
  <c r="Z310" i="19"/>
  <c r="AA310" i="19"/>
  <c r="AB310" i="19"/>
  <c r="AC310" i="19"/>
  <c r="AD310" i="19"/>
  <c r="AE310" i="19"/>
  <c r="AF310" i="19"/>
  <c r="AG310" i="19"/>
  <c r="AH310" i="19"/>
  <c r="AI310" i="19"/>
  <c r="AJ310" i="19"/>
  <c r="AK310" i="19"/>
  <c r="B311" i="19"/>
  <c r="C311" i="19"/>
  <c r="D311" i="19"/>
  <c r="E311" i="19"/>
  <c r="F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S311" i="19"/>
  <c r="T311" i="19"/>
  <c r="U311" i="19"/>
  <c r="V311" i="19"/>
  <c r="W311" i="19"/>
  <c r="X311" i="19"/>
  <c r="Y311" i="19"/>
  <c r="Z311" i="19"/>
  <c r="AA311" i="19"/>
  <c r="AB311" i="19"/>
  <c r="AC311" i="19"/>
  <c r="AD311" i="19"/>
  <c r="AE311" i="19"/>
  <c r="AF311" i="19"/>
  <c r="AG311" i="19"/>
  <c r="AH311" i="19"/>
  <c r="AI311" i="19"/>
  <c r="AJ311" i="19"/>
  <c r="AK311" i="19"/>
  <c r="B312" i="19"/>
  <c r="C312" i="19"/>
  <c r="D312" i="19"/>
  <c r="E312" i="19"/>
  <c r="F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S312" i="19"/>
  <c r="T312" i="19"/>
  <c r="U312" i="19"/>
  <c r="V312" i="19"/>
  <c r="W312" i="19"/>
  <c r="X312" i="19"/>
  <c r="Y312" i="19"/>
  <c r="Z312" i="19"/>
  <c r="AA312" i="19"/>
  <c r="AB312" i="19"/>
  <c r="AC312" i="19"/>
  <c r="AD312" i="19"/>
  <c r="AE312" i="19"/>
  <c r="AF312" i="19"/>
  <c r="AG312" i="19"/>
  <c r="AH312" i="19"/>
  <c r="AI312" i="19"/>
  <c r="AJ312" i="19"/>
  <c r="AK312" i="19"/>
  <c r="B313" i="19"/>
  <c r="C313" i="19"/>
  <c r="D313" i="19"/>
  <c r="E313" i="19"/>
  <c r="F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S313" i="19"/>
  <c r="T313" i="19"/>
  <c r="U313" i="19"/>
  <c r="V313" i="19"/>
  <c r="W313" i="19"/>
  <c r="X313" i="19"/>
  <c r="Y313" i="19"/>
  <c r="Z313" i="19"/>
  <c r="AA313" i="19"/>
  <c r="AB313" i="19"/>
  <c r="AC313" i="19"/>
  <c r="AD313" i="19"/>
  <c r="AE313" i="19"/>
  <c r="AF313" i="19"/>
  <c r="AG313" i="19"/>
  <c r="AH313" i="19"/>
  <c r="AI313" i="19"/>
  <c r="AJ313" i="19"/>
  <c r="AK313" i="19"/>
  <c r="B314" i="19"/>
  <c r="C314" i="19"/>
  <c r="D314" i="19"/>
  <c r="E314" i="19"/>
  <c r="F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S314" i="19"/>
  <c r="T314" i="19"/>
  <c r="U314" i="19"/>
  <c r="V314" i="19"/>
  <c r="W314" i="19"/>
  <c r="X314" i="19"/>
  <c r="Y314" i="19"/>
  <c r="Z314" i="19"/>
  <c r="AA314" i="19"/>
  <c r="AB314" i="19"/>
  <c r="AC314" i="19"/>
  <c r="AD314" i="19"/>
  <c r="AE314" i="19"/>
  <c r="AF314" i="19"/>
  <c r="AG314" i="19"/>
  <c r="AH314" i="19"/>
  <c r="AI314" i="19"/>
  <c r="AJ314" i="19"/>
  <c r="AK314" i="19"/>
  <c r="B315" i="19"/>
  <c r="C315" i="19"/>
  <c r="D315" i="19"/>
  <c r="E315" i="19"/>
  <c r="F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S315" i="19"/>
  <c r="T315" i="19"/>
  <c r="U315" i="19"/>
  <c r="V315" i="19"/>
  <c r="W315" i="19"/>
  <c r="X315" i="19"/>
  <c r="Y315" i="19"/>
  <c r="Z315" i="19"/>
  <c r="AA315" i="19"/>
  <c r="AB315" i="19"/>
  <c r="AC315" i="19"/>
  <c r="AD315" i="19"/>
  <c r="AE315" i="19"/>
  <c r="AF315" i="19"/>
  <c r="AG315" i="19"/>
  <c r="AH315" i="19"/>
  <c r="AI315" i="19"/>
  <c r="AJ315" i="19"/>
  <c r="AK315" i="19"/>
  <c r="B316" i="19"/>
  <c r="C316" i="19"/>
  <c r="D316" i="19"/>
  <c r="E316" i="19"/>
  <c r="F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S316" i="19"/>
  <c r="T316" i="19"/>
  <c r="U316" i="19"/>
  <c r="V316" i="19"/>
  <c r="W316" i="19"/>
  <c r="X316" i="19"/>
  <c r="Y316" i="19"/>
  <c r="Z316" i="19"/>
  <c r="AA316" i="19"/>
  <c r="AB316" i="19"/>
  <c r="AC316" i="19"/>
  <c r="AD316" i="19"/>
  <c r="AE316" i="19"/>
  <c r="AF316" i="19"/>
  <c r="AG316" i="19"/>
  <c r="AH316" i="19"/>
  <c r="AI316" i="19"/>
  <c r="AJ316" i="19"/>
  <c r="AK316" i="19"/>
  <c r="B317" i="19"/>
  <c r="C317" i="19"/>
  <c r="D317" i="19"/>
  <c r="E317" i="19"/>
  <c r="F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S317" i="19"/>
  <c r="T317" i="19"/>
  <c r="U317" i="19"/>
  <c r="V317" i="19"/>
  <c r="W317" i="19"/>
  <c r="X317" i="19"/>
  <c r="Y317" i="19"/>
  <c r="Z317" i="19"/>
  <c r="AA317" i="19"/>
  <c r="AB317" i="19"/>
  <c r="AC317" i="19"/>
  <c r="AD317" i="19"/>
  <c r="AE317" i="19"/>
  <c r="AF317" i="19"/>
  <c r="AG317" i="19"/>
  <c r="AH317" i="19"/>
  <c r="AI317" i="19"/>
  <c r="AJ317" i="19"/>
  <c r="AK317" i="19"/>
  <c r="B318" i="19"/>
  <c r="C318" i="19"/>
  <c r="D318" i="19"/>
  <c r="E318" i="19"/>
  <c r="F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S318" i="19"/>
  <c r="T318" i="19"/>
  <c r="U318" i="19"/>
  <c r="V318" i="19"/>
  <c r="W318" i="19"/>
  <c r="X318" i="19"/>
  <c r="Y318" i="19"/>
  <c r="Z318" i="19"/>
  <c r="AA318" i="19"/>
  <c r="AB318" i="19"/>
  <c r="AC318" i="19"/>
  <c r="AD318" i="19"/>
  <c r="AE318" i="19"/>
  <c r="AF318" i="19"/>
  <c r="AG318" i="19"/>
  <c r="AH318" i="19"/>
  <c r="AI318" i="19"/>
  <c r="AJ318" i="19"/>
  <c r="AK318" i="19"/>
  <c r="B319" i="19"/>
  <c r="C319" i="19"/>
  <c r="D319" i="19"/>
  <c r="E319" i="19"/>
  <c r="F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S319" i="19"/>
  <c r="T319" i="19"/>
  <c r="U319" i="19"/>
  <c r="V319" i="19"/>
  <c r="W319" i="19"/>
  <c r="X319" i="19"/>
  <c r="Y319" i="19"/>
  <c r="Z319" i="19"/>
  <c r="AA319" i="19"/>
  <c r="AB319" i="19"/>
  <c r="AC319" i="19"/>
  <c r="AD319" i="19"/>
  <c r="AE319" i="19"/>
  <c r="AF319" i="19"/>
  <c r="AG319" i="19"/>
  <c r="AH319" i="19"/>
  <c r="AI319" i="19"/>
  <c r="AJ319" i="19"/>
  <c r="AK319" i="19"/>
  <c r="B320" i="19"/>
  <c r="C320" i="19"/>
  <c r="D320" i="19"/>
  <c r="E320" i="19"/>
  <c r="F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S320" i="19"/>
  <c r="T320" i="19"/>
  <c r="U320" i="19"/>
  <c r="V320" i="19"/>
  <c r="W320" i="19"/>
  <c r="X320" i="19"/>
  <c r="Y320" i="19"/>
  <c r="Z320" i="19"/>
  <c r="AA320" i="19"/>
  <c r="AB320" i="19"/>
  <c r="AC320" i="19"/>
  <c r="AD320" i="19"/>
  <c r="AE320" i="19"/>
  <c r="AF320" i="19"/>
  <c r="AG320" i="19"/>
  <c r="AH320" i="19"/>
  <c r="AI320" i="19"/>
  <c r="AJ320" i="19"/>
  <c r="AK320" i="19"/>
  <c r="B321" i="19"/>
  <c r="C321" i="19"/>
  <c r="D321" i="19"/>
  <c r="E321" i="19"/>
  <c r="F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S321" i="19"/>
  <c r="T321" i="19"/>
  <c r="U321" i="19"/>
  <c r="V321" i="19"/>
  <c r="W321" i="19"/>
  <c r="X321" i="19"/>
  <c r="Y321" i="19"/>
  <c r="Z321" i="19"/>
  <c r="AA321" i="19"/>
  <c r="AB321" i="19"/>
  <c r="AC321" i="19"/>
  <c r="AD321" i="19"/>
  <c r="AE321" i="19"/>
  <c r="AF321" i="19"/>
  <c r="AG321" i="19"/>
  <c r="AH321" i="19"/>
  <c r="AI321" i="19"/>
  <c r="AJ321" i="19"/>
  <c r="AK321" i="19"/>
  <c r="B322" i="19"/>
  <c r="C322" i="19"/>
  <c r="D322" i="19"/>
  <c r="E322" i="19"/>
  <c r="F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S322" i="19"/>
  <c r="T322" i="19"/>
  <c r="U322" i="19"/>
  <c r="V322" i="19"/>
  <c r="W322" i="19"/>
  <c r="X322" i="19"/>
  <c r="Y322" i="19"/>
  <c r="Z322" i="19"/>
  <c r="AA322" i="19"/>
  <c r="AB322" i="19"/>
  <c r="AC322" i="19"/>
  <c r="AD322" i="19"/>
  <c r="AE322" i="19"/>
  <c r="AF322" i="19"/>
  <c r="AG322" i="19"/>
  <c r="AH322" i="19"/>
  <c r="AI322" i="19"/>
  <c r="AJ322" i="19"/>
  <c r="AK322" i="19"/>
  <c r="B323" i="19"/>
  <c r="C323" i="19"/>
  <c r="D323" i="19"/>
  <c r="E323" i="19"/>
  <c r="F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S323" i="19"/>
  <c r="T323" i="19"/>
  <c r="U323" i="19"/>
  <c r="V323" i="19"/>
  <c r="W323" i="19"/>
  <c r="X323" i="19"/>
  <c r="Y323" i="19"/>
  <c r="Z323" i="19"/>
  <c r="AA323" i="19"/>
  <c r="AB323" i="19"/>
  <c r="AC323" i="19"/>
  <c r="AD323" i="19"/>
  <c r="AE323" i="19"/>
  <c r="AF323" i="19"/>
  <c r="AG323" i="19"/>
  <c r="AH323" i="19"/>
  <c r="AI323" i="19"/>
  <c r="AJ323" i="19"/>
  <c r="AK323" i="19"/>
  <c r="B324" i="19"/>
  <c r="C324" i="19"/>
  <c r="D324" i="19"/>
  <c r="E324" i="19"/>
  <c r="F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S324" i="19"/>
  <c r="T324" i="19"/>
  <c r="U324" i="19"/>
  <c r="V324" i="19"/>
  <c r="W324" i="19"/>
  <c r="X324" i="19"/>
  <c r="Y324" i="19"/>
  <c r="Z324" i="19"/>
  <c r="AA324" i="19"/>
  <c r="AB324" i="19"/>
  <c r="AC324" i="19"/>
  <c r="AD324" i="19"/>
  <c r="AE324" i="19"/>
  <c r="AF324" i="19"/>
  <c r="AG324" i="19"/>
  <c r="AH324" i="19"/>
  <c r="AI324" i="19"/>
  <c r="AJ324" i="19"/>
  <c r="AK324" i="19"/>
  <c r="B325" i="19"/>
  <c r="C325" i="19"/>
  <c r="D325" i="19"/>
  <c r="E325" i="19"/>
  <c r="F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S325" i="19"/>
  <c r="T325" i="19"/>
  <c r="U325" i="19"/>
  <c r="V325" i="19"/>
  <c r="W325" i="19"/>
  <c r="X325" i="19"/>
  <c r="Y325" i="19"/>
  <c r="Z325" i="19"/>
  <c r="AA325" i="19"/>
  <c r="AB325" i="19"/>
  <c r="AC325" i="19"/>
  <c r="AD325" i="19"/>
  <c r="AE325" i="19"/>
  <c r="AF325" i="19"/>
  <c r="AG325" i="19"/>
  <c r="AH325" i="19"/>
  <c r="AI325" i="19"/>
  <c r="AJ325" i="19"/>
  <c r="AK325" i="19"/>
  <c r="B326" i="19"/>
  <c r="C326" i="19"/>
  <c r="D326" i="19"/>
  <c r="E326" i="19"/>
  <c r="F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S326" i="19"/>
  <c r="T326" i="19"/>
  <c r="U326" i="19"/>
  <c r="V326" i="19"/>
  <c r="W326" i="19"/>
  <c r="X326" i="19"/>
  <c r="Y326" i="19"/>
  <c r="Z326" i="19"/>
  <c r="AA326" i="19"/>
  <c r="AB326" i="19"/>
  <c r="AC326" i="19"/>
  <c r="AD326" i="19"/>
  <c r="AE326" i="19"/>
  <c r="AF326" i="19"/>
  <c r="AG326" i="19"/>
  <c r="AH326" i="19"/>
  <c r="AI326" i="19"/>
  <c r="AJ326" i="19"/>
  <c r="AK326" i="19"/>
  <c r="B327" i="19"/>
  <c r="C327" i="19"/>
  <c r="D327" i="19"/>
  <c r="E327" i="19"/>
  <c r="F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S327" i="19"/>
  <c r="T327" i="19"/>
  <c r="U327" i="19"/>
  <c r="V327" i="19"/>
  <c r="W327" i="19"/>
  <c r="X327" i="19"/>
  <c r="Y327" i="19"/>
  <c r="Z327" i="19"/>
  <c r="AA327" i="19"/>
  <c r="AB327" i="19"/>
  <c r="AC327" i="19"/>
  <c r="AD327" i="19"/>
  <c r="AE327" i="19"/>
  <c r="AF327" i="19"/>
  <c r="AG327" i="19"/>
  <c r="AH327" i="19"/>
  <c r="AI327" i="19"/>
  <c r="AJ327" i="19"/>
  <c r="AK327" i="19"/>
  <c r="B328" i="19"/>
  <c r="C328" i="19"/>
  <c r="D328" i="19"/>
  <c r="E328" i="19"/>
  <c r="F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S328" i="19"/>
  <c r="T328" i="19"/>
  <c r="U328" i="19"/>
  <c r="V328" i="19"/>
  <c r="W328" i="19"/>
  <c r="X328" i="19"/>
  <c r="Y328" i="19"/>
  <c r="Z328" i="19"/>
  <c r="AA328" i="19"/>
  <c r="AB328" i="19"/>
  <c r="AC328" i="19"/>
  <c r="AD328" i="19"/>
  <c r="AE328" i="19"/>
  <c r="AF328" i="19"/>
  <c r="AG328" i="19"/>
  <c r="AH328" i="19"/>
  <c r="AI328" i="19"/>
  <c r="AJ328" i="19"/>
  <c r="AK328" i="19"/>
  <c r="B329" i="19"/>
  <c r="C329" i="19"/>
  <c r="D329" i="19"/>
  <c r="E329" i="19"/>
  <c r="F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S329" i="19"/>
  <c r="T329" i="19"/>
  <c r="U329" i="19"/>
  <c r="V329" i="19"/>
  <c r="W329" i="19"/>
  <c r="X329" i="19"/>
  <c r="Y329" i="19"/>
  <c r="Z329" i="19"/>
  <c r="AA329" i="19"/>
  <c r="AB329" i="19"/>
  <c r="AC329" i="19"/>
  <c r="AD329" i="19"/>
  <c r="AE329" i="19"/>
  <c r="AF329" i="19"/>
  <c r="AG329" i="19"/>
  <c r="AH329" i="19"/>
  <c r="AI329" i="19"/>
  <c r="AJ329" i="19"/>
  <c r="AK329" i="19"/>
  <c r="B330" i="19"/>
  <c r="C330" i="19"/>
  <c r="D330" i="19"/>
  <c r="E330" i="19"/>
  <c r="F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S330" i="19"/>
  <c r="T330" i="19"/>
  <c r="U330" i="19"/>
  <c r="V330" i="19"/>
  <c r="W330" i="19"/>
  <c r="X330" i="19"/>
  <c r="Y330" i="19"/>
  <c r="Z330" i="19"/>
  <c r="AA330" i="19"/>
  <c r="AB330" i="19"/>
  <c r="AC330" i="19"/>
  <c r="AD330" i="19"/>
  <c r="AE330" i="19"/>
  <c r="AF330" i="19"/>
  <c r="AG330" i="19"/>
  <c r="AH330" i="19"/>
  <c r="AI330" i="19"/>
  <c r="AJ330" i="19"/>
  <c r="AK330" i="19"/>
  <c r="B331" i="19"/>
  <c r="C331" i="19"/>
  <c r="D331" i="19"/>
  <c r="E331" i="19"/>
  <c r="F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S331" i="19"/>
  <c r="T331" i="19"/>
  <c r="U331" i="19"/>
  <c r="V331" i="19"/>
  <c r="W331" i="19"/>
  <c r="X331" i="19"/>
  <c r="Y331" i="19"/>
  <c r="Z331" i="19"/>
  <c r="AA331" i="19"/>
  <c r="AB331" i="19"/>
  <c r="AC331" i="19"/>
  <c r="AD331" i="19"/>
  <c r="AE331" i="19"/>
  <c r="AF331" i="19"/>
  <c r="AG331" i="19"/>
  <c r="AH331" i="19"/>
  <c r="AI331" i="19"/>
  <c r="AJ331" i="19"/>
  <c r="AK331" i="19"/>
  <c r="B332" i="19"/>
  <c r="C332" i="19"/>
  <c r="D332" i="19"/>
  <c r="E332" i="19"/>
  <c r="F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S332" i="19"/>
  <c r="T332" i="19"/>
  <c r="U332" i="19"/>
  <c r="V332" i="19"/>
  <c r="W332" i="19"/>
  <c r="X332" i="19"/>
  <c r="Y332" i="19"/>
  <c r="Z332" i="19"/>
  <c r="AA332" i="19"/>
  <c r="AB332" i="19"/>
  <c r="AC332" i="19"/>
  <c r="AD332" i="19"/>
  <c r="AE332" i="19"/>
  <c r="AF332" i="19"/>
  <c r="AG332" i="19"/>
  <c r="AH332" i="19"/>
  <c r="AI332" i="19"/>
  <c r="AJ332" i="19"/>
  <c r="AK332" i="19"/>
  <c r="B333" i="19"/>
  <c r="C333" i="19"/>
  <c r="D333" i="19"/>
  <c r="E333" i="19"/>
  <c r="F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S333" i="19"/>
  <c r="T333" i="19"/>
  <c r="U333" i="19"/>
  <c r="V333" i="19"/>
  <c r="W333" i="19"/>
  <c r="X333" i="19"/>
  <c r="Y333" i="19"/>
  <c r="Z333" i="19"/>
  <c r="AA333" i="19"/>
  <c r="AB333" i="19"/>
  <c r="AC333" i="19"/>
  <c r="AD333" i="19"/>
  <c r="AE333" i="19"/>
  <c r="AF333" i="19"/>
  <c r="AG333" i="19"/>
  <c r="AH333" i="19"/>
  <c r="AI333" i="19"/>
  <c r="AJ333" i="19"/>
  <c r="AK333" i="19"/>
  <c r="B334" i="19"/>
  <c r="C334" i="19"/>
  <c r="D334" i="19"/>
  <c r="E334" i="19"/>
  <c r="F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S334" i="19"/>
  <c r="T334" i="19"/>
  <c r="U334" i="19"/>
  <c r="V334" i="19"/>
  <c r="W334" i="19"/>
  <c r="X334" i="19"/>
  <c r="Y334" i="19"/>
  <c r="Z334" i="19"/>
  <c r="AA334" i="19"/>
  <c r="AB334" i="19"/>
  <c r="AC334" i="19"/>
  <c r="AD334" i="19"/>
  <c r="AE334" i="19"/>
  <c r="AF334" i="19"/>
  <c r="AG334" i="19"/>
  <c r="AH334" i="19"/>
  <c r="AI334" i="19"/>
  <c r="AJ334" i="19"/>
  <c r="AK334" i="19"/>
  <c r="B335" i="19"/>
  <c r="C335" i="19"/>
  <c r="D335" i="19"/>
  <c r="E335" i="19"/>
  <c r="F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S335" i="19"/>
  <c r="T335" i="19"/>
  <c r="U335" i="19"/>
  <c r="V335" i="19"/>
  <c r="W335" i="19"/>
  <c r="X335" i="19"/>
  <c r="Y335" i="19"/>
  <c r="Z335" i="19"/>
  <c r="AA335" i="19"/>
  <c r="AB335" i="19"/>
  <c r="AC335" i="19"/>
  <c r="AD335" i="19"/>
  <c r="AE335" i="19"/>
  <c r="AF335" i="19"/>
  <c r="AG335" i="19"/>
  <c r="AH335" i="19"/>
  <c r="AI335" i="19"/>
  <c r="AJ335" i="19"/>
  <c r="AK335" i="19"/>
  <c r="B336" i="19"/>
  <c r="C336" i="19"/>
  <c r="D336" i="19"/>
  <c r="E336" i="19"/>
  <c r="F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S336" i="19"/>
  <c r="T336" i="19"/>
  <c r="U336" i="19"/>
  <c r="V336" i="19"/>
  <c r="W336" i="19"/>
  <c r="X336" i="19"/>
  <c r="Y336" i="19"/>
  <c r="Z336" i="19"/>
  <c r="AA336" i="19"/>
  <c r="AB336" i="19"/>
  <c r="AC336" i="19"/>
  <c r="AD336" i="19"/>
  <c r="AE336" i="19"/>
  <c r="AF336" i="19"/>
  <c r="AG336" i="19"/>
  <c r="AH336" i="19"/>
  <c r="AI336" i="19"/>
  <c r="AJ336" i="19"/>
  <c r="AK336" i="19"/>
  <c r="B337" i="19"/>
  <c r="C337" i="19"/>
  <c r="D337" i="19"/>
  <c r="E337" i="19"/>
  <c r="F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S337" i="19"/>
  <c r="T337" i="19"/>
  <c r="U337" i="19"/>
  <c r="V337" i="19"/>
  <c r="W337" i="19"/>
  <c r="X337" i="19"/>
  <c r="Y337" i="19"/>
  <c r="Z337" i="19"/>
  <c r="AA337" i="19"/>
  <c r="AB337" i="19"/>
  <c r="AC337" i="19"/>
  <c r="AD337" i="19"/>
  <c r="AE337" i="19"/>
  <c r="AF337" i="19"/>
  <c r="AG337" i="19"/>
  <c r="AH337" i="19"/>
  <c r="AI337" i="19"/>
  <c r="AJ337" i="19"/>
  <c r="AK337" i="19"/>
  <c r="B338" i="19"/>
  <c r="C338" i="19"/>
  <c r="D338" i="19"/>
  <c r="E338" i="19"/>
  <c r="F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S338" i="19"/>
  <c r="T338" i="19"/>
  <c r="U338" i="19"/>
  <c r="V338" i="19"/>
  <c r="W338" i="19"/>
  <c r="X338" i="19"/>
  <c r="Y338" i="19"/>
  <c r="Z338" i="19"/>
  <c r="AA338" i="19"/>
  <c r="AB338" i="19"/>
  <c r="AC338" i="19"/>
  <c r="AD338" i="19"/>
  <c r="AE338" i="19"/>
  <c r="AF338" i="19"/>
  <c r="AG338" i="19"/>
  <c r="AH338" i="19"/>
  <c r="AI338" i="19"/>
  <c r="AJ338" i="19"/>
  <c r="AK338" i="19"/>
  <c r="B339" i="19"/>
  <c r="C339" i="19"/>
  <c r="D339" i="19"/>
  <c r="E339" i="19"/>
  <c r="F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S339" i="19"/>
  <c r="T339" i="19"/>
  <c r="U339" i="19"/>
  <c r="V339" i="19"/>
  <c r="W339" i="19"/>
  <c r="X339" i="19"/>
  <c r="Y339" i="19"/>
  <c r="Z339" i="19"/>
  <c r="AA339" i="19"/>
  <c r="AB339" i="19"/>
  <c r="AC339" i="19"/>
  <c r="AD339" i="19"/>
  <c r="AE339" i="19"/>
  <c r="AF339" i="19"/>
  <c r="AG339" i="19"/>
  <c r="AH339" i="19"/>
  <c r="AI339" i="19"/>
  <c r="AJ339" i="19"/>
  <c r="AK339" i="19"/>
  <c r="B340" i="19"/>
  <c r="C340" i="19"/>
  <c r="D340" i="19"/>
  <c r="E340" i="19"/>
  <c r="F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S340" i="19"/>
  <c r="T340" i="19"/>
  <c r="U340" i="19"/>
  <c r="V340" i="19"/>
  <c r="W340" i="19"/>
  <c r="X340" i="19"/>
  <c r="Y340" i="19"/>
  <c r="Z340" i="19"/>
  <c r="AA340" i="19"/>
  <c r="AB340" i="19"/>
  <c r="AC340" i="19"/>
  <c r="AD340" i="19"/>
  <c r="AE340" i="19"/>
  <c r="AF340" i="19"/>
  <c r="AG340" i="19"/>
  <c r="AH340" i="19"/>
  <c r="AI340" i="19"/>
  <c r="AJ340" i="19"/>
  <c r="AK340" i="19"/>
  <c r="B341" i="19"/>
  <c r="C341" i="19"/>
  <c r="D341" i="19"/>
  <c r="E341" i="19"/>
  <c r="F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S341" i="19"/>
  <c r="T341" i="19"/>
  <c r="U341" i="19"/>
  <c r="V341" i="19"/>
  <c r="W341" i="19"/>
  <c r="X341" i="19"/>
  <c r="Y341" i="19"/>
  <c r="Z341" i="19"/>
  <c r="AA341" i="19"/>
  <c r="AB341" i="19"/>
  <c r="AC341" i="19"/>
  <c r="AD341" i="19"/>
  <c r="AE341" i="19"/>
  <c r="AF341" i="19"/>
  <c r="AG341" i="19"/>
  <c r="AH341" i="19"/>
  <c r="AI341" i="19"/>
  <c r="AJ341" i="19"/>
  <c r="AK341" i="19"/>
  <c r="B342" i="19"/>
  <c r="C342" i="19"/>
  <c r="D342" i="19"/>
  <c r="E342" i="19"/>
  <c r="F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S342" i="19"/>
  <c r="T342" i="19"/>
  <c r="U342" i="19"/>
  <c r="V342" i="19"/>
  <c r="W342" i="19"/>
  <c r="X342" i="19"/>
  <c r="Y342" i="19"/>
  <c r="Z342" i="19"/>
  <c r="AA342" i="19"/>
  <c r="AB342" i="19"/>
  <c r="AC342" i="19"/>
  <c r="AD342" i="19"/>
  <c r="AE342" i="19"/>
  <c r="AF342" i="19"/>
  <c r="AG342" i="19"/>
  <c r="AH342" i="19"/>
  <c r="AI342" i="19"/>
  <c r="AJ342" i="19"/>
  <c r="AK342" i="19"/>
  <c r="B343" i="19"/>
  <c r="C343" i="19"/>
  <c r="D343" i="19"/>
  <c r="E343" i="19"/>
  <c r="F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S343" i="19"/>
  <c r="T343" i="19"/>
  <c r="U343" i="19"/>
  <c r="V343" i="19"/>
  <c r="W343" i="19"/>
  <c r="X343" i="19"/>
  <c r="Y343" i="19"/>
  <c r="Z343" i="19"/>
  <c r="AA343" i="19"/>
  <c r="AB343" i="19"/>
  <c r="AC343" i="19"/>
  <c r="AD343" i="19"/>
  <c r="AE343" i="19"/>
  <c r="AF343" i="19"/>
  <c r="AG343" i="19"/>
  <c r="AH343" i="19"/>
  <c r="AI343" i="19"/>
  <c r="AJ343" i="19"/>
  <c r="AK343" i="19"/>
  <c r="B344" i="19"/>
  <c r="C344" i="19"/>
  <c r="D344" i="19"/>
  <c r="E344" i="19"/>
  <c r="F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S344" i="19"/>
  <c r="T344" i="19"/>
  <c r="U344" i="19"/>
  <c r="V344" i="19"/>
  <c r="W344" i="19"/>
  <c r="X344" i="19"/>
  <c r="Y344" i="19"/>
  <c r="Z344" i="19"/>
  <c r="AA344" i="19"/>
  <c r="AB344" i="19"/>
  <c r="AC344" i="19"/>
  <c r="AD344" i="19"/>
  <c r="AE344" i="19"/>
  <c r="AF344" i="19"/>
  <c r="AG344" i="19"/>
  <c r="AH344" i="19"/>
  <c r="AI344" i="19"/>
  <c r="AJ344" i="19"/>
  <c r="AK344" i="19"/>
  <c r="B345" i="19"/>
  <c r="C345" i="19"/>
  <c r="D345" i="19"/>
  <c r="E345" i="19"/>
  <c r="F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S345" i="19"/>
  <c r="T345" i="19"/>
  <c r="U345" i="19"/>
  <c r="V345" i="19"/>
  <c r="W345" i="19"/>
  <c r="X345" i="19"/>
  <c r="Y345" i="19"/>
  <c r="Z345" i="19"/>
  <c r="AA345" i="19"/>
  <c r="AB345" i="19"/>
  <c r="AC345" i="19"/>
  <c r="AD345" i="19"/>
  <c r="AE345" i="19"/>
  <c r="AF345" i="19"/>
  <c r="AG345" i="19"/>
  <c r="AH345" i="19"/>
  <c r="AI345" i="19"/>
  <c r="AJ345" i="19"/>
  <c r="AK345" i="19"/>
  <c r="B346" i="19"/>
  <c r="C346" i="19"/>
  <c r="D346" i="19"/>
  <c r="E346" i="19"/>
  <c r="F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S346" i="19"/>
  <c r="T346" i="19"/>
  <c r="U346" i="19"/>
  <c r="V346" i="19"/>
  <c r="W346" i="19"/>
  <c r="X346" i="19"/>
  <c r="Y346" i="19"/>
  <c r="Z346" i="19"/>
  <c r="AA346" i="19"/>
  <c r="AB346" i="19"/>
  <c r="AC346" i="19"/>
  <c r="AD346" i="19"/>
  <c r="AE346" i="19"/>
  <c r="AF346" i="19"/>
  <c r="AG346" i="19"/>
  <c r="AH346" i="19"/>
  <c r="AI346" i="19"/>
  <c r="AJ346" i="19"/>
  <c r="AK346" i="19"/>
  <c r="B347" i="19"/>
  <c r="C347" i="19"/>
  <c r="D347" i="19"/>
  <c r="E347" i="19"/>
  <c r="F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S347" i="19"/>
  <c r="T347" i="19"/>
  <c r="U347" i="19"/>
  <c r="V347" i="19"/>
  <c r="W347" i="19"/>
  <c r="X347" i="19"/>
  <c r="Y347" i="19"/>
  <c r="Z347" i="19"/>
  <c r="AA347" i="19"/>
  <c r="AB347" i="19"/>
  <c r="AC347" i="19"/>
  <c r="AD347" i="19"/>
  <c r="AE347" i="19"/>
  <c r="AF347" i="19"/>
  <c r="AG347" i="19"/>
  <c r="AH347" i="19"/>
  <c r="AI347" i="19"/>
  <c r="AJ347" i="19"/>
  <c r="AK347" i="19"/>
  <c r="B348" i="19"/>
  <c r="C348" i="19"/>
  <c r="D348" i="19"/>
  <c r="E348" i="19"/>
  <c r="F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S348" i="19"/>
  <c r="T348" i="19"/>
  <c r="U348" i="19"/>
  <c r="V348" i="19"/>
  <c r="W348" i="19"/>
  <c r="X348" i="19"/>
  <c r="Y348" i="19"/>
  <c r="Z348" i="19"/>
  <c r="AA348" i="19"/>
  <c r="AB348" i="19"/>
  <c r="AC348" i="19"/>
  <c r="AD348" i="19"/>
  <c r="AE348" i="19"/>
  <c r="AF348" i="19"/>
  <c r="AG348" i="19"/>
  <c r="AH348" i="19"/>
  <c r="AI348" i="19"/>
  <c r="AJ348" i="19"/>
  <c r="AK348" i="19"/>
  <c r="B349" i="19"/>
  <c r="C349" i="19"/>
  <c r="D349" i="19"/>
  <c r="E349" i="19"/>
  <c r="F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S349" i="19"/>
  <c r="T349" i="19"/>
  <c r="U349" i="19"/>
  <c r="V349" i="19"/>
  <c r="W349" i="19"/>
  <c r="X349" i="19"/>
  <c r="Y349" i="19"/>
  <c r="Z349" i="19"/>
  <c r="AA349" i="19"/>
  <c r="AB349" i="19"/>
  <c r="AC349" i="19"/>
  <c r="AD349" i="19"/>
  <c r="AE349" i="19"/>
  <c r="AF349" i="19"/>
  <c r="AG349" i="19"/>
  <c r="AH349" i="19"/>
  <c r="AI349" i="19"/>
  <c r="AJ349" i="19"/>
  <c r="AK349" i="19"/>
  <c r="B350" i="19"/>
  <c r="C350" i="19"/>
  <c r="D350" i="19"/>
  <c r="E350" i="19"/>
  <c r="F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S350" i="19"/>
  <c r="T350" i="19"/>
  <c r="U350" i="19"/>
  <c r="V350" i="19"/>
  <c r="W350" i="19"/>
  <c r="X350" i="19"/>
  <c r="Y350" i="19"/>
  <c r="Z350" i="19"/>
  <c r="AA350" i="19"/>
  <c r="AB350" i="19"/>
  <c r="AC350" i="19"/>
  <c r="AD350" i="19"/>
  <c r="AE350" i="19"/>
  <c r="AF350" i="19"/>
  <c r="AG350" i="19"/>
  <c r="AH350" i="19"/>
  <c r="AI350" i="19"/>
  <c r="AJ350" i="19"/>
  <c r="AK350" i="19"/>
  <c r="B351" i="19"/>
  <c r="C351" i="19"/>
  <c r="D351" i="19"/>
  <c r="E351" i="19"/>
  <c r="F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S351" i="19"/>
  <c r="T351" i="19"/>
  <c r="U351" i="19"/>
  <c r="V351" i="19"/>
  <c r="W351" i="19"/>
  <c r="X351" i="19"/>
  <c r="Y351" i="19"/>
  <c r="Z351" i="19"/>
  <c r="AA351" i="19"/>
  <c r="AB351" i="19"/>
  <c r="AC351" i="19"/>
  <c r="AD351" i="19"/>
  <c r="AE351" i="19"/>
  <c r="AF351" i="19"/>
  <c r="AG351" i="19"/>
  <c r="AH351" i="19"/>
  <c r="AI351" i="19"/>
  <c r="AJ351" i="19"/>
  <c r="AK351" i="19"/>
  <c r="B352" i="19"/>
  <c r="C352" i="19"/>
  <c r="D352" i="19"/>
  <c r="E352" i="19"/>
  <c r="F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S352" i="19"/>
  <c r="T352" i="19"/>
  <c r="U352" i="19"/>
  <c r="V352" i="19"/>
  <c r="W352" i="19"/>
  <c r="X352" i="19"/>
  <c r="Y352" i="19"/>
  <c r="Z352" i="19"/>
  <c r="AA352" i="19"/>
  <c r="AB352" i="19"/>
  <c r="AC352" i="19"/>
  <c r="AD352" i="19"/>
  <c r="AE352" i="19"/>
  <c r="AF352" i="19"/>
  <c r="AG352" i="19"/>
  <c r="AH352" i="19"/>
  <c r="AI352" i="19"/>
  <c r="AJ352" i="19"/>
  <c r="AK352" i="19"/>
  <c r="B353" i="19"/>
  <c r="C353" i="19"/>
  <c r="D353" i="19"/>
  <c r="E353" i="19"/>
  <c r="F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S353" i="19"/>
  <c r="T353" i="19"/>
  <c r="U353" i="19"/>
  <c r="V353" i="19"/>
  <c r="W353" i="19"/>
  <c r="X353" i="19"/>
  <c r="Y353" i="19"/>
  <c r="Z353" i="19"/>
  <c r="AA353" i="19"/>
  <c r="AB353" i="19"/>
  <c r="AC353" i="19"/>
  <c r="AD353" i="19"/>
  <c r="AE353" i="19"/>
  <c r="AF353" i="19"/>
  <c r="AG353" i="19"/>
  <c r="AH353" i="19"/>
  <c r="AI353" i="19"/>
  <c r="AJ353" i="19"/>
  <c r="AK353" i="19"/>
  <c r="B354" i="19"/>
  <c r="C354" i="19"/>
  <c r="D354" i="19"/>
  <c r="E354" i="19"/>
  <c r="F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S354" i="19"/>
  <c r="T354" i="19"/>
  <c r="U354" i="19"/>
  <c r="V354" i="19"/>
  <c r="W354" i="19"/>
  <c r="X354" i="19"/>
  <c r="Y354" i="19"/>
  <c r="Z354" i="19"/>
  <c r="AA354" i="19"/>
  <c r="AB354" i="19"/>
  <c r="AC354" i="19"/>
  <c r="AD354" i="19"/>
  <c r="AE354" i="19"/>
  <c r="AF354" i="19"/>
  <c r="AG354" i="19"/>
  <c r="AH354" i="19"/>
  <c r="AI354" i="19"/>
  <c r="AJ354" i="19"/>
  <c r="AK354" i="19"/>
  <c r="B355" i="19"/>
  <c r="C355" i="19"/>
  <c r="D355" i="19"/>
  <c r="E355" i="19"/>
  <c r="F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S355" i="19"/>
  <c r="T355" i="19"/>
  <c r="U355" i="19"/>
  <c r="V355" i="19"/>
  <c r="W355" i="19"/>
  <c r="X355" i="19"/>
  <c r="Y355" i="19"/>
  <c r="Z355" i="19"/>
  <c r="AA355" i="19"/>
  <c r="AB355" i="19"/>
  <c r="AC355" i="19"/>
  <c r="AD355" i="19"/>
  <c r="AE355" i="19"/>
  <c r="AF355" i="19"/>
  <c r="AG355" i="19"/>
  <c r="AH355" i="19"/>
  <c r="AI355" i="19"/>
  <c r="AJ355" i="19"/>
  <c r="AK355" i="19"/>
  <c r="B356" i="19"/>
  <c r="C356" i="19"/>
  <c r="D356" i="19"/>
  <c r="E356" i="19"/>
  <c r="F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S356" i="19"/>
  <c r="T356" i="19"/>
  <c r="U356" i="19"/>
  <c r="V356" i="19"/>
  <c r="W356" i="19"/>
  <c r="X356" i="19"/>
  <c r="Y356" i="19"/>
  <c r="Z356" i="19"/>
  <c r="AA356" i="19"/>
  <c r="AB356" i="19"/>
  <c r="AC356" i="19"/>
  <c r="AD356" i="19"/>
  <c r="AE356" i="19"/>
  <c r="AF356" i="19"/>
  <c r="AG356" i="19"/>
  <c r="AH356" i="19"/>
  <c r="AI356" i="19"/>
  <c r="AJ356" i="19"/>
  <c r="AK356" i="19"/>
  <c r="B357" i="19"/>
  <c r="C357" i="19"/>
  <c r="D357" i="19"/>
  <c r="E357" i="19"/>
  <c r="F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S357" i="19"/>
  <c r="T357" i="19"/>
  <c r="U357" i="19"/>
  <c r="V357" i="19"/>
  <c r="W357" i="19"/>
  <c r="X357" i="19"/>
  <c r="Y357" i="19"/>
  <c r="Z357" i="19"/>
  <c r="AA357" i="19"/>
  <c r="AB357" i="19"/>
  <c r="AC357" i="19"/>
  <c r="AD357" i="19"/>
  <c r="AE357" i="19"/>
  <c r="AF357" i="19"/>
  <c r="AG357" i="19"/>
  <c r="AH357" i="19"/>
  <c r="AI357" i="19"/>
  <c r="AJ357" i="19"/>
  <c r="AK357" i="19"/>
  <c r="B358" i="19"/>
  <c r="C358" i="19"/>
  <c r="D358" i="19"/>
  <c r="E358" i="19"/>
  <c r="F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S358" i="19"/>
  <c r="T358" i="19"/>
  <c r="U358" i="19"/>
  <c r="V358" i="19"/>
  <c r="W358" i="19"/>
  <c r="X358" i="19"/>
  <c r="Y358" i="19"/>
  <c r="Z358" i="19"/>
  <c r="AA358" i="19"/>
  <c r="AB358" i="19"/>
  <c r="AC358" i="19"/>
  <c r="AD358" i="19"/>
  <c r="AE358" i="19"/>
  <c r="AF358" i="19"/>
  <c r="AG358" i="19"/>
  <c r="AH358" i="19"/>
  <c r="AI358" i="19"/>
  <c r="AJ358" i="19"/>
  <c r="AK358" i="19"/>
  <c r="B359" i="19"/>
  <c r="C359" i="19"/>
  <c r="D359" i="19"/>
  <c r="E359" i="19"/>
  <c r="F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S359" i="19"/>
  <c r="T359" i="19"/>
  <c r="U359" i="19"/>
  <c r="V359" i="19"/>
  <c r="W359" i="19"/>
  <c r="X359" i="19"/>
  <c r="Y359" i="19"/>
  <c r="Z359" i="19"/>
  <c r="AA359" i="19"/>
  <c r="AB359" i="19"/>
  <c r="AC359" i="19"/>
  <c r="AD359" i="19"/>
  <c r="AE359" i="19"/>
  <c r="AF359" i="19"/>
  <c r="AG359" i="19"/>
  <c r="AH359" i="19"/>
  <c r="AI359" i="19"/>
  <c r="AJ359" i="19"/>
  <c r="AK359" i="19"/>
  <c r="B360" i="19"/>
  <c r="C360" i="19"/>
  <c r="D360" i="19"/>
  <c r="E360" i="19"/>
  <c r="F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S360" i="19"/>
  <c r="T360" i="19"/>
  <c r="U360" i="19"/>
  <c r="V360" i="19"/>
  <c r="W360" i="19"/>
  <c r="X360" i="19"/>
  <c r="Y360" i="19"/>
  <c r="Z360" i="19"/>
  <c r="AA360" i="19"/>
  <c r="AB360" i="19"/>
  <c r="AC360" i="19"/>
  <c r="AD360" i="19"/>
  <c r="AE360" i="19"/>
  <c r="AF360" i="19"/>
  <c r="AG360" i="19"/>
  <c r="AH360" i="19"/>
  <c r="AI360" i="19"/>
  <c r="AJ360" i="19"/>
  <c r="AK360" i="19"/>
  <c r="B361" i="19"/>
  <c r="C361" i="19"/>
  <c r="D361" i="19"/>
  <c r="E361" i="19"/>
  <c r="F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S361" i="19"/>
  <c r="T361" i="19"/>
  <c r="U361" i="19"/>
  <c r="V361" i="19"/>
  <c r="W361" i="19"/>
  <c r="X361" i="19"/>
  <c r="Y361" i="19"/>
  <c r="Z361" i="19"/>
  <c r="AA361" i="19"/>
  <c r="AB361" i="19"/>
  <c r="AC361" i="19"/>
  <c r="AD361" i="19"/>
  <c r="AE361" i="19"/>
  <c r="AF361" i="19"/>
  <c r="AG361" i="19"/>
  <c r="AH361" i="19"/>
  <c r="AI361" i="19"/>
  <c r="AJ361" i="19"/>
  <c r="AK361" i="19"/>
  <c r="B362" i="19"/>
  <c r="C362" i="19"/>
  <c r="D362" i="19"/>
  <c r="E362" i="19"/>
  <c r="F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S362" i="19"/>
  <c r="T362" i="19"/>
  <c r="U362" i="19"/>
  <c r="V362" i="19"/>
  <c r="W362" i="19"/>
  <c r="X362" i="19"/>
  <c r="Y362" i="19"/>
  <c r="Z362" i="19"/>
  <c r="AA362" i="19"/>
  <c r="AB362" i="19"/>
  <c r="AC362" i="19"/>
  <c r="AD362" i="19"/>
  <c r="AE362" i="19"/>
  <c r="AF362" i="19"/>
  <c r="AG362" i="19"/>
  <c r="AH362" i="19"/>
  <c r="AI362" i="19"/>
  <c r="AJ362" i="19"/>
  <c r="AK362" i="19"/>
  <c r="B363" i="19"/>
  <c r="C363" i="19"/>
  <c r="D363" i="19"/>
  <c r="E363" i="19"/>
  <c r="F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S363" i="19"/>
  <c r="T363" i="19"/>
  <c r="U363" i="19"/>
  <c r="V363" i="19"/>
  <c r="W363" i="19"/>
  <c r="X363" i="19"/>
  <c r="Y363" i="19"/>
  <c r="Z363" i="19"/>
  <c r="AA363" i="19"/>
  <c r="AB363" i="19"/>
  <c r="AC363" i="19"/>
  <c r="AD363" i="19"/>
  <c r="AE363" i="19"/>
  <c r="AF363" i="19"/>
  <c r="AG363" i="19"/>
  <c r="AH363" i="19"/>
  <c r="AI363" i="19"/>
  <c r="AJ363" i="19"/>
  <c r="AK363" i="19"/>
  <c r="B364" i="19"/>
  <c r="C364" i="19"/>
  <c r="D364" i="19"/>
  <c r="E364" i="19"/>
  <c r="F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S364" i="19"/>
  <c r="T364" i="19"/>
  <c r="U364" i="19"/>
  <c r="V364" i="19"/>
  <c r="W364" i="19"/>
  <c r="X364" i="19"/>
  <c r="Y364" i="19"/>
  <c r="Z364" i="19"/>
  <c r="AA364" i="19"/>
  <c r="AB364" i="19"/>
  <c r="AC364" i="19"/>
  <c r="AD364" i="19"/>
  <c r="AE364" i="19"/>
  <c r="AF364" i="19"/>
  <c r="AG364" i="19"/>
  <c r="AH364" i="19"/>
  <c r="AI364" i="19"/>
  <c r="AJ364" i="19"/>
  <c r="AK364" i="19"/>
  <c r="B365" i="19"/>
  <c r="C365" i="19"/>
  <c r="D365" i="19"/>
  <c r="E365" i="19"/>
  <c r="F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S365" i="19"/>
  <c r="T365" i="19"/>
  <c r="U365" i="19"/>
  <c r="V365" i="19"/>
  <c r="W365" i="19"/>
  <c r="X365" i="19"/>
  <c r="Y365" i="19"/>
  <c r="Z365" i="19"/>
  <c r="AA365" i="19"/>
  <c r="AB365" i="19"/>
  <c r="AC365" i="19"/>
  <c r="AD365" i="19"/>
  <c r="AE365" i="19"/>
  <c r="AF365" i="19"/>
  <c r="AG365" i="19"/>
  <c r="AH365" i="19"/>
  <c r="AI365" i="19"/>
  <c r="AJ365" i="19"/>
  <c r="AK365" i="19"/>
  <c r="B366" i="19"/>
  <c r="C366" i="19"/>
  <c r="D366" i="19"/>
  <c r="E366" i="19"/>
  <c r="F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S366" i="19"/>
  <c r="T366" i="19"/>
  <c r="U366" i="19"/>
  <c r="V366" i="19"/>
  <c r="W366" i="19"/>
  <c r="X366" i="19"/>
  <c r="Y366" i="19"/>
  <c r="Z366" i="19"/>
  <c r="AA366" i="19"/>
  <c r="AB366" i="19"/>
  <c r="AC366" i="19"/>
  <c r="AD366" i="19"/>
  <c r="AE366" i="19"/>
  <c r="AF366" i="19"/>
  <c r="AG366" i="19"/>
  <c r="AH366" i="19"/>
  <c r="AI366" i="19"/>
  <c r="AJ366" i="19"/>
  <c r="AK366" i="19"/>
  <c r="B367" i="19"/>
  <c r="C367" i="19"/>
  <c r="D367" i="19"/>
  <c r="E367" i="19"/>
  <c r="F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S367" i="19"/>
  <c r="T367" i="19"/>
  <c r="U367" i="19"/>
  <c r="V367" i="19"/>
  <c r="W367" i="19"/>
  <c r="X367" i="19"/>
  <c r="Y367" i="19"/>
  <c r="Z367" i="19"/>
  <c r="AA367" i="19"/>
  <c r="AB367" i="19"/>
  <c r="AC367" i="19"/>
  <c r="AD367" i="19"/>
  <c r="AE367" i="19"/>
  <c r="AF367" i="19"/>
  <c r="AG367" i="19"/>
  <c r="AH367" i="19"/>
  <c r="AI367" i="19"/>
  <c r="AJ367" i="19"/>
  <c r="AK367" i="19"/>
  <c r="B368" i="19"/>
  <c r="C368" i="19"/>
  <c r="D368" i="19"/>
  <c r="E368" i="19"/>
  <c r="F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S368" i="19"/>
  <c r="T368" i="19"/>
  <c r="U368" i="19"/>
  <c r="V368" i="19"/>
  <c r="W368" i="19"/>
  <c r="X368" i="19"/>
  <c r="Y368" i="19"/>
  <c r="Z368" i="19"/>
  <c r="AA368" i="19"/>
  <c r="AB368" i="19"/>
  <c r="AC368" i="19"/>
  <c r="AD368" i="19"/>
  <c r="AE368" i="19"/>
  <c r="AF368" i="19"/>
  <c r="AG368" i="19"/>
  <c r="AH368" i="19"/>
  <c r="AI368" i="19"/>
  <c r="AJ368" i="19"/>
  <c r="AK368" i="19"/>
  <c r="B369" i="19"/>
  <c r="C369" i="19"/>
  <c r="D369" i="19"/>
  <c r="E369" i="19"/>
  <c r="F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S369" i="19"/>
  <c r="T369" i="19"/>
  <c r="U369" i="19"/>
  <c r="V369" i="19"/>
  <c r="W369" i="19"/>
  <c r="X369" i="19"/>
  <c r="Y369" i="19"/>
  <c r="Z369" i="19"/>
  <c r="AA369" i="19"/>
  <c r="AB369" i="19"/>
  <c r="AC369" i="19"/>
  <c r="AD369" i="19"/>
  <c r="AE369" i="19"/>
  <c r="AF369" i="19"/>
  <c r="AG369" i="19"/>
  <c r="AH369" i="19"/>
  <c r="AI369" i="19"/>
  <c r="AJ369" i="19"/>
  <c r="AK369" i="19"/>
  <c r="B370" i="19"/>
  <c r="C370" i="19"/>
  <c r="D370" i="19"/>
  <c r="E370" i="19"/>
  <c r="F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S370" i="19"/>
  <c r="T370" i="19"/>
  <c r="U370" i="19"/>
  <c r="V370" i="19"/>
  <c r="W370" i="19"/>
  <c r="X370" i="19"/>
  <c r="Y370" i="19"/>
  <c r="Z370" i="19"/>
  <c r="AA370" i="19"/>
  <c r="AB370" i="19"/>
  <c r="AC370" i="19"/>
  <c r="AD370" i="19"/>
  <c r="AE370" i="19"/>
  <c r="AF370" i="19"/>
  <c r="AG370" i="19"/>
  <c r="AH370" i="19"/>
  <c r="AI370" i="19"/>
  <c r="AJ370" i="19"/>
  <c r="AK370" i="19"/>
  <c r="B371" i="19"/>
  <c r="C371" i="19"/>
  <c r="D371" i="19"/>
  <c r="E371" i="19"/>
  <c r="F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S371" i="19"/>
  <c r="T371" i="19"/>
  <c r="U371" i="19"/>
  <c r="V371" i="19"/>
  <c r="W371" i="19"/>
  <c r="X371" i="19"/>
  <c r="Y371" i="19"/>
  <c r="Z371" i="19"/>
  <c r="AA371" i="19"/>
  <c r="AB371" i="19"/>
  <c r="AC371" i="19"/>
  <c r="AD371" i="19"/>
  <c r="AE371" i="19"/>
  <c r="AF371" i="19"/>
  <c r="AG371" i="19"/>
  <c r="AH371" i="19"/>
  <c r="AI371" i="19"/>
  <c r="AJ371" i="19"/>
  <c r="AK371" i="19"/>
  <c r="B372" i="19"/>
  <c r="C372" i="19"/>
  <c r="D372" i="19"/>
  <c r="E372" i="19"/>
  <c r="F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S372" i="19"/>
  <c r="T372" i="19"/>
  <c r="U372" i="19"/>
  <c r="V372" i="19"/>
  <c r="W372" i="19"/>
  <c r="X372" i="19"/>
  <c r="Y372" i="19"/>
  <c r="Z372" i="19"/>
  <c r="AA372" i="19"/>
  <c r="AB372" i="19"/>
  <c r="AC372" i="19"/>
  <c r="AD372" i="19"/>
  <c r="AE372" i="19"/>
  <c r="AF372" i="19"/>
  <c r="AG372" i="19"/>
  <c r="AH372" i="19"/>
  <c r="AI372" i="19"/>
  <c r="AJ372" i="19"/>
  <c r="AK372" i="19"/>
  <c r="B373" i="19"/>
  <c r="C373" i="19"/>
  <c r="D373" i="19"/>
  <c r="E373" i="19"/>
  <c r="F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S373" i="19"/>
  <c r="T373" i="19"/>
  <c r="U373" i="19"/>
  <c r="V373" i="19"/>
  <c r="W373" i="19"/>
  <c r="X373" i="19"/>
  <c r="Y373" i="19"/>
  <c r="Z373" i="19"/>
  <c r="AA373" i="19"/>
  <c r="AB373" i="19"/>
  <c r="AC373" i="19"/>
  <c r="AD373" i="19"/>
  <c r="AE373" i="19"/>
  <c r="AF373" i="19"/>
  <c r="AG373" i="19"/>
  <c r="AH373" i="19"/>
  <c r="AI373" i="19"/>
  <c r="AJ373" i="19"/>
  <c r="AK373" i="19"/>
  <c r="B374" i="19"/>
  <c r="C374" i="19"/>
  <c r="D374" i="19"/>
  <c r="E374" i="19"/>
  <c r="F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S374" i="19"/>
  <c r="T374" i="19"/>
  <c r="U374" i="19"/>
  <c r="V374" i="19"/>
  <c r="W374" i="19"/>
  <c r="X374" i="19"/>
  <c r="Y374" i="19"/>
  <c r="Z374" i="19"/>
  <c r="AA374" i="19"/>
  <c r="AB374" i="19"/>
  <c r="AC374" i="19"/>
  <c r="AD374" i="19"/>
  <c r="AE374" i="19"/>
  <c r="AF374" i="19"/>
  <c r="AG374" i="19"/>
  <c r="AH374" i="19"/>
  <c r="AI374" i="19"/>
  <c r="AJ374" i="19"/>
  <c r="AK374" i="19"/>
  <c r="B375" i="19"/>
  <c r="C375" i="19"/>
  <c r="D375" i="19"/>
  <c r="E375" i="19"/>
  <c r="F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S375" i="19"/>
  <c r="T375" i="19"/>
  <c r="U375" i="19"/>
  <c r="V375" i="19"/>
  <c r="W375" i="19"/>
  <c r="X375" i="19"/>
  <c r="Y375" i="19"/>
  <c r="Z375" i="19"/>
  <c r="AA375" i="19"/>
  <c r="AB375" i="19"/>
  <c r="AC375" i="19"/>
  <c r="AD375" i="19"/>
  <c r="AE375" i="19"/>
  <c r="AF375" i="19"/>
  <c r="AG375" i="19"/>
  <c r="AH375" i="19"/>
  <c r="AI375" i="19"/>
  <c r="AJ375" i="19"/>
  <c r="AK375" i="19"/>
  <c r="B376" i="19"/>
  <c r="C376" i="19"/>
  <c r="D376" i="19"/>
  <c r="E376" i="19"/>
  <c r="F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S376" i="19"/>
  <c r="T376" i="19"/>
  <c r="U376" i="19"/>
  <c r="V376" i="19"/>
  <c r="W376" i="19"/>
  <c r="X376" i="19"/>
  <c r="Y376" i="19"/>
  <c r="Z376" i="19"/>
  <c r="AA376" i="19"/>
  <c r="AB376" i="19"/>
  <c r="AC376" i="19"/>
  <c r="AD376" i="19"/>
  <c r="AE376" i="19"/>
  <c r="AF376" i="19"/>
  <c r="AG376" i="19"/>
  <c r="AH376" i="19"/>
  <c r="AI376" i="19"/>
  <c r="AJ376" i="19"/>
  <c r="AK376" i="19"/>
  <c r="B377" i="19"/>
  <c r="C377" i="19"/>
  <c r="D377" i="19"/>
  <c r="E377" i="19"/>
  <c r="F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S377" i="19"/>
  <c r="T377" i="19"/>
  <c r="U377" i="19"/>
  <c r="V377" i="19"/>
  <c r="W377" i="19"/>
  <c r="X377" i="19"/>
  <c r="Y377" i="19"/>
  <c r="Z377" i="19"/>
  <c r="AA377" i="19"/>
  <c r="AB377" i="19"/>
  <c r="AC377" i="19"/>
  <c r="AD377" i="19"/>
  <c r="AE377" i="19"/>
  <c r="AF377" i="19"/>
  <c r="AG377" i="19"/>
  <c r="AH377" i="19"/>
  <c r="AI377" i="19"/>
  <c r="AJ377" i="19"/>
  <c r="AK377" i="19"/>
  <c r="B378" i="19"/>
  <c r="C378" i="19"/>
  <c r="D378" i="19"/>
  <c r="E378" i="19"/>
  <c r="F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S378" i="19"/>
  <c r="T378" i="19"/>
  <c r="U378" i="19"/>
  <c r="V378" i="19"/>
  <c r="W378" i="19"/>
  <c r="X378" i="19"/>
  <c r="Y378" i="19"/>
  <c r="Z378" i="19"/>
  <c r="AA378" i="19"/>
  <c r="AB378" i="19"/>
  <c r="AC378" i="19"/>
  <c r="AD378" i="19"/>
  <c r="AE378" i="19"/>
  <c r="AF378" i="19"/>
  <c r="AG378" i="19"/>
  <c r="AH378" i="19"/>
  <c r="AI378" i="19"/>
  <c r="AJ378" i="19"/>
  <c r="AK378" i="19"/>
  <c r="B379" i="19"/>
  <c r="C379" i="19"/>
  <c r="D379" i="19"/>
  <c r="E379" i="19"/>
  <c r="F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S379" i="19"/>
  <c r="T379" i="19"/>
  <c r="U379" i="19"/>
  <c r="V379" i="19"/>
  <c r="W379" i="19"/>
  <c r="X379" i="19"/>
  <c r="Y379" i="19"/>
  <c r="Z379" i="19"/>
  <c r="AA379" i="19"/>
  <c r="AB379" i="19"/>
  <c r="AC379" i="19"/>
  <c r="AD379" i="19"/>
  <c r="AE379" i="19"/>
  <c r="AF379" i="19"/>
  <c r="AG379" i="19"/>
  <c r="AH379" i="19"/>
  <c r="AI379" i="19"/>
  <c r="AJ379" i="19"/>
  <c r="AK379" i="19"/>
  <c r="B380" i="19"/>
  <c r="C380" i="19"/>
  <c r="D380" i="19"/>
  <c r="E380" i="19"/>
  <c r="F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S380" i="19"/>
  <c r="T380" i="19"/>
  <c r="U380" i="19"/>
  <c r="V380" i="19"/>
  <c r="W380" i="19"/>
  <c r="X380" i="19"/>
  <c r="Y380" i="19"/>
  <c r="Z380" i="19"/>
  <c r="AA380" i="19"/>
  <c r="AB380" i="19"/>
  <c r="AC380" i="19"/>
  <c r="AD380" i="19"/>
  <c r="AE380" i="19"/>
  <c r="AF380" i="19"/>
  <c r="AG380" i="19"/>
  <c r="AH380" i="19"/>
  <c r="AI380" i="19"/>
  <c r="AJ380" i="19"/>
  <c r="AK380" i="19"/>
  <c r="B381" i="19"/>
  <c r="C381" i="19"/>
  <c r="D381" i="19"/>
  <c r="E381" i="19"/>
  <c r="F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S381" i="19"/>
  <c r="T381" i="19"/>
  <c r="U381" i="19"/>
  <c r="V381" i="19"/>
  <c r="W381" i="19"/>
  <c r="X381" i="19"/>
  <c r="Y381" i="19"/>
  <c r="Z381" i="19"/>
  <c r="AA381" i="19"/>
  <c r="AB381" i="19"/>
  <c r="AC381" i="19"/>
  <c r="AD381" i="19"/>
  <c r="AE381" i="19"/>
  <c r="AF381" i="19"/>
  <c r="AG381" i="19"/>
  <c r="AH381" i="19"/>
  <c r="AI381" i="19"/>
  <c r="AJ381" i="19"/>
  <c r="AK381" i="19"/>
  <c r="B382" i="19"/>
  <c r="C382" i="19"/>
  <c r="D382" i="19"/>
  <c r="E382" i="19"/>
  <c r="F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S382" i="19"/>
  <c r="T382" i="19"/>
  <c r="U382" i="19"/>
  <c r="V382" i="19"/>
  <c r="W382" i="19"/>
  <c r="X382" i="19"/>
  <c r="Y382" i="19"/>
  <c r="Z382" i="19"/>
  <c r="AA382" i="19"/>
  <c r="AB382" i="19"/>
  <c r="AC382" i="19"/>
  <c r="AD382" i="19"/>
  <c r="AE382" i="19"/>
  <c r="AF382" i="19"/>
  <c r="AG382" i="19"/>
  <c r="AH382" i="19"/>
  <c r="AI382" i="19"/>
  <c r="AJ382" i="19"/>
  <c r="AK382" i="19"/>
  <c r="B383" i="19"/>
  <c r="C383" i="19"/>
  <c r="D383" i="19"/>
  <c r="E383" i="19"/>
  <c r="F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S383" i="19"/>
  <c r="T383" i="19"/>
  <c r="U383" i="19"/>
  <c r="V383" i="19"/>
  <c r="W383" i="19"/>
  <c r="X383" i="19"/>
  <c r="Y383" i="19"/>
  <c r="Z383" i="19"/>
  <c r="AA383" i="19"/>
  <c r="AB383" i="19"/>
  <c r="AC383" i="19"/>
  <c r="AD383" i="19"/>
  <c r="AE383" i="19"/>
  <c r="AF383" i="19"/>
  <c r="AG383" i="19"/>
  <c r="AH383" i="19"/>
  <c r="AI383" i="19"/>
  <c r="AJ383" i="19"/>
  <c r="AK383" i="19"/>
  <c r="B384" i="19"/>
  <c r="C384" i="19"/>
  <c r="D384" i="19"/>
  <c r="E384" i="19"/>
  <c r="F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S384" i="19"/>
  <c r="T384" i="19"/>
  <c r="U384" i="19"/>
  <c r="V384" i="19"/>
  <c r="W384" i="19"/>
  <c r="X384" i="19"/>
  <c r="Y384" i="19"/>
  <c r="Z384" i="19"/>
  <c r="AA384" i="19"/>
  <c r="AB384" i="19"/>
  <c r="AC384" i="19"/>
  <c r="AD384" i="19"/>
  <c r="AE384" i="19"/>
  <c r="AF384" i="19"/>
  <c r="AG384" i="19"/>
  <c r="AH384" i="19"/>
  <c r="AI384" i="19"/>
  <c r="AJ384" i="19"/>
  <c r="AK384" i="19"/>
  <c r="B385" i="19"/>
  <c r="C385" i="19"/>
  <c r="D385" i="19"/>
  <c r="E385" i="19"/>
  <c r="F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S385" i="19"/>
  <c r="T385" i="19"/>
  <c r="U385" i="19"/>
  <c r="V385" i="19"/>
  <c r="W385" i="19"/>
  <c r="X385" i="19"/>
  <c r="Y385" i="19"/>
  <c r="Z385" i="19"/>
  <c r="AA385" i="19"/>
  <c r="AB385" i="19"/>
  <c r="AC385" i="19"/>
  <c r="AD385" i="19"/>
  <c r="AE385" i="19"/>
  <c r="AF385" i="19"/>
  <c r="AG385" i="19"/>
  <c r="AH385" i="19"/>
  <c r="AI385" i="19"/>
  <c r="AJ385" i="19"/>
  <c r="AK385" i="19"/>
  <c r="B386" i="19"/>
  <c r="C386" i="19"/>
  <c r="D386" i="19"/>
  <c r="E386" i="19"/>
  <c r="F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S386" i="19"/>
  <c r="T386" i="19"/>
  <c r="U386" i="19"/>
  <c r="V386" i="19"/>
  <c r="W386" i="19"/>
  <c r="X386" i="19"/>
  <c r="Y386" i="19"/>
  <c r="Z386" i="19"/>
  <c r="AA386" i="19"/>
  <c r="AB386" i="19"/>
  <c r="AC386" i="19"/>
  <c r="AD386" i="19"/>
  <c r="AE386" i="19"/>
  <c r="AF386" i="19"/>
  <c r="AG386" i="19"/>
  <c r="AH386" i="19"/>
  <c r="AI386" i="19"/>
  <c r="AJ386" i="19"/>
  <c r="AK386" i="19"/>
  <c r="B387" i="19"/>
  <c r="C387" i="19"/>
  <c r="D387" i="19"/>
  <c r="E387" i="19"/>
  <c r="F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S387" i="19"/>
  <c r="T387" i="19"/>
  <c r="U387" i="19"/>
  <c r="V387" i="19"/>
  <c r="W387" i="19"/>
  <c r="X387" i="19"/>
  <c r="Y387" i="19"/>
  <c r="Z387" i="19"/>
  <c r="AA387" i="19"/>
  <c r="AB387" i="19"/>
  <c r="AC387" i="19"/>
  <c r="AD387" i="19"/>
  <c r="AE387" i="19"/>
  <c r="AF387" i="19"/>
  <c r="AG387" i="19"/>
  <c r="AH387" i="19"/>
  <c r="AI387" i="19"/>
  <c r="AJ387" i="19"/>
  <c r="AK387" i="19"/>
  <c r="B388" i="19"/>
  <c r="C388" i="19"/>
  <c r="D388" i="19"/>
  <c r="E388" i="19"/>
  <c r="F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S388" i="19"/>
  <c r="T388" i="19"/>
  <c r="U388" i="19"/>
  <c r="V388" i="19"/>
  <c r="W388" i="19"/>
  <c r="X388" i="19"/>
  <c r="Y388" i="19"/>
  <c r="Z388" i="19"/>
  <c r="AA388" i="19"/>
  <c r="AB388" i="19"/>
  <c r="AC388" i="19"/>
  <c r="AD388" i="19"/>
  <c r="AE388" i="19"/>
  <c r="AF388" i="19"/>
  <c r="AG388" i="19"/>
  <c r="AH388" i="19"/>
  <c r="AI388" i="19"/>
  <c r="AJ388" i="19"/>
  <c r="AK388" i="19"/>
  <c r="B389" i="19"/>
  <c r="C389" i="19"/>
  <c r="D389" i="19"/>
  <c r="E389" i="19"/>
  <c r="F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S389" i="19"/>
  <c r="T389" i="19"/>
  <c r="U389" i="19"/>
  <c r="V389" i="19"/>
  <c r="W389" i="19"/>
  <c r="X389" i="19"/>
  <c r="Y389" i="19"/>
  <c r="Z389" i="19"/>
  <c r="AA389" i="19"/>
  <c r="AB389" i="19"/>
  <c r="AC389" i="19"/>
  <c r="AD389" i="19"/>
  <c r="AE389" i="19"/>
  <c r="AF389" i="19"/>
  <c r="AG389" i="19"/>
  <c r="AH389" i="19"/>
  <c r="AI389" i="19"/>
  <c r="AJ389" i="19"/>
  <c r="AK389" i="19"/>
  <c r="B390" i="19"/>
  <c r="C390" i="19"/>
  <c r="D390" i="19"/>
  <c r="E390" i="19"/>
  <c r="F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S390" i="19"/>
  <c r="T390" i="19"/>
  <c r="U390" i="19"/>
  <c r="V390" i="19"/>
  <c r="W390" i="19"/>
  <c r="X390" i="19"/>
  <c r="Y390" i="19"/>
  <c r="Z390" i="19"/>
  <c r="AA390" i="19"/>
  <c r="AB390" i="19"/>
  <c r="AC390" i="19"/>
  <c r="AD390" i="19"/>
  <c r="AE390" i="19"/>
  <c r="AF390" i="19"/>
  <c r="AG390" i="19"/>
  <c r="AH390" i="19"/>
  <c r="AI390" i="19"/>
  <c r="AJ390" i="19"/>
  <c r="AK390" i="19"/>
  <c r="B391" i="19"/>
  <c r="C391" i="19"/>
  <c r="D391" i="19"/>
  <c r="E391" i="19"/>
  <c r="F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S391" i="19"/>
  <c r="T391" i="19"/>
  <c r="U391" i="19"/>
  <c r="V391" i="19"/>
  <c r="W391" i="19"/>
  <c r="X391" i="19"/>
  <c r="Y391" i="19"/>
  <c r="Z391" i="19"/>
  <c r="AA391" i="19"/>
  <c r="AB391" i="19"/>
  <c r="AC391" i="19"/>
  <c r="AD391" i="19"/>
  <c r="AE391" i="19"/>
  <c r="AF391" i="19"/>
  <c r="AG391" i="19"/>
  <c r="AH391" i="19"/>
  <c r="AI391" i="19"/>
  <c r="AJ391" i="19"/>
  <c r="AK391" i="19"/>
  <c r="B392" i="19"/>
  <c r="C392" i="19"/>
  <c r="D392" i="19"/>
  <c r="E392" i="19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S392" i="19"/>
  <c r="T392" i="19"/>
  <c r="U392" i="19"/>
  <c r="V392" i="19"/>
  <c r="W392" i="19"/>
  <c r="X392" i="19"/>
  <c r="Y392" i="19"/>
  <c r="Z392" i="19"/>
  <c r="AA392" i="19"/>
  <c r="AB392" i="19"/>
  <c r="AC392" i="19"/>
  <c r="AD392" i="19"/>
  <c r="AE392" i="19"/>
  <c r="AF392" i="19"/>
  <c r="AG392" i="19"/>
  <c r="AH392" i="19"/>
  <c r="AI392" i="19"/>
  <c r="AJ392" i="19"/>
  <c r="AK392" i="19"/>
  <c r="B393" i="19"/>
  <c r="C393" i="19"/>
  <c r="D393" i="19"/>
  <c r="E393" i="19"/>
  <c r="F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S393" i="19"/>
  <c r="T393" i="19"/>
  <c r="U393" i="19"/>
  <c r="V393" i="19"/>
  <c r="W393" i="19"/>
  <c r="X393" i="19"/>
  <c r="Y393" i="19"/>
  <c r="Z393" i="19"/>
  <c r="AA393" i="19"/>
  <c r="AB393" i="19"/>
  <c r="AC393" i="19"/>
  <c r="AD393" i="19"/>
  <c r="AE393" i="19"/>
  <c r="AF393" i="19"/>
  <c r="AG393" i="19"/>
  <c r="AH393" i="19"/>
  <c r="AI393" i="19"/>
  <c r="AJ393" i="19"/>
  <c r="AK393" i="19"/>
  <c r="B394" i="19"/>
  <c r="C394" i="19"/>
  <c r="D394" i="19"/>
  <c r="E394" i="19"/>
  <c r="F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S394" i="19"/>
  <c r="T394" i="19"/>
  <c r="U394" i="19"/>
  <c r="V394" i="19"/>
  <c r="W394" i="19"/>
  <c r="X394" i="19"/>
  <c r="Y394" i="19"/>
  <c r="Z394" i="19"/>
  <c r="AA394" i="19"/>
  <c r="AB394" i="19"/>
  <c r="AC394" i="19"/>
  <c r="AD394" i="19"/>
  <c r="AE394" i="19"/>
  <c r="AF394" i="19"/>
  <c r="AG394" i="19"/>
  <c r="AH394" i="19"/>
  <c r="AI394" i="19"/>
  <c r="AJ394" i="19"/>
  <c r="AK394" i="19"/>
  <c r="B395" i="19"/>
  <c r="C395" i="19"/>
  <c r="D395" i="19"/>
  <c r="E395" i="19"/>
  <c r="F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S395" i="19"/>
  <c r="T395" i="19"/>
  <c r="U395" i="19"/>
  <c r="V395" i="19"/>
  <c r="W395" i="19"/>
  <c r="X395" i="19"/>
  <c r="Y395" i="19"/>
  <c r="Z395" i="19"/>
  <c r="AA395" i="19"/>
  <c r="AB395" i="19"/>
  <c r="AC395" i="19"/>
  <c r="AD395" i="19"/>
  <c r="AE395" i="19"/>
  <c r="AF395" i="19"/>
  <c r="AG395" i="19"/>
  <c r="AH395" i="19"/>
  <c r="AI395" i="19"/>
  <c r="AJ395" i="19"/>
  <c r="AK395" i="19"/>
  <c r="B396" i="19"/>
  <c r="C396" i="19"/>
  <c r="D396" i="19"/>
  <c r="E396" i="19"/>
  <c r="F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S396" i="19"/>
  <c r="T396" i="19"/>
  <c r="U396" i="19"/>
  <c r="V396" i="19"/>
  <c r="W396" i="19"/>
  <c r="X396" i="19"/>
  <c r="Y396" i="19"/>
  <c r="Z396" i="19"/>
  <c r="AA396" i="19"/>
  <c r="AB396" i="19"/>
  <c r="AC396" i="19"/>
  <c r="AD396" i="19"/>
  <c r="AE396" i="19"/>
  <c r="AF396" i="19"/>
  <c r="AG396" i="19"/>
  <c r="AH396" i="19"/>
  <c r="AI396" i="19"/>
  <c r="AJ396" i="19"/>
  <c r="AK396" i="19"/>
  <c r="B397" i="19"/>
  <c r="C397" i="19"/>
  <c r="D397" i="19"/>
  <c r="E397" i="19"/>
  <c r="F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S397" i="19"/>
  <c r="T397" i="19"/>
  <c r="U397" i="19"/>
  <c r="V397" i="19"/>
  <c r="W397" i="19"/>
  <c r="X397" i="19"/>
  <c r="Y397" i="19"/>
  <c r="Z397" i="19"/>
  <c r="AA397" i="19"/>
  <c r="AB397" i="19"/>
  <c r="AC397" i="19"/>
  <c r="AD397" i="19"/>
  <c r="AE397" i="19"/>
  <c r="AF397" i="19"/>
  <c r="AG397" i="19"/>
  <c r="AH397" i="19"/>
  <c r="AI397" i="19"/>
  <c r="AJ397" i="19"/>
  <c r="AK397" i="19"/>
  <c r="B398" i="19"/>
  <c r="C398" i="19"/>
  <c r="D398" i="19"/>
  <c r="E398" i="19"/>
  <c r="F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S398" i="19"/>
  <c r="T398" i="19"/>
  <c r="U398" i="19"/>
  <c r="V398" i="19"/>
  <c r="W398" i="19"/>
  <c r="X398" i="19"/>
  <c r="Y398" i="19"/>
  <c r="Z398" i="19"/>
  <c r="AA398" i="19"/>
  <c r="AB398" i="19"/>
  <c r="AC398" i="19"/>
  <c r="AD398" i="19"/>
  <c r="AE398" i="19"/>
  <c r="AF398" i="19"/>
  <c r="AG398" i="19"/>
  <c r="AH398" i="19"/>
  <c r="AI398" i="19"/>
  <c r="AJ398" i="19"/>
  <c r="AK398" i="19"/>
  <c r="B399" i="19"/>
  <c r="C399" i="19"/>
  <c r="D399" i="19"/>
  <c r="E399" i="19"/>
  <c r="F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S399" i="19"/>
  <c r="T399" i="19"/>
  <c r="U399" i="19"/>
  <c r="V399" i="19"/>
  <c r="W399" i="19"/>
  <c r="X399" i="19"/>
  <c r="Y399" i="19"/>
  <c r="Z399" i="19"/>
  <c r="AA399" i="19"/>
  <c r="AB399" i="19"/>
  <c r="AC399" i="19"/>
  <c r="AD399" i="19"/>
  <c r="AE399" i="19"/>
  <c r="AF399" i="19"/>
  <c r="AG399" i="19"/>
  <c r="AH399" i="19"/>
  <c r="AI399" i="19"/>
  <c r="AJ399" i="19"/>
  <c r="AK399" i="19"/>
  <c r="B400" i="19"/>
  <c r="C400" i="19"/>
  <c r="D400" i="19"/>
  <c r="E400" i="19"/>
  <c r="F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S400" i="19"/>
  <c r="T400" i="19"/>
  <c r="U400" i="19"/>
  <c r="V400" i="19"/>
  <c r="W400" i="19"/>
  <c r="X400" i="19"/>
  <c r="Y400" i="19"/>
  <c r="Z400" i="19"/>
  <c r="AA400" i="19"/>
  <c r="AB400" i="19"/>
  <c r="AC400" i="19"/>
  <c r="AD400" i="19"/>
  <c r="AE400" i="19"/>
  <c r="AF400" i="19"/>
  <c r="AG400" i="19"/>
  <c r="AH400" i="19"/>
  <c r="AI400" i="19"/>
  <c r="AJ400" i="19"/>
  <c r="AK400" i="19"/>
  <c r="B401" i="19"/>
  <c r="C401" i="19"/>
  <c r="D401" i="19"/>
  <c r="E401" i="19"/>
  <c r="F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S401" i="19"/>
  <c r="T401" i="19"/>
  <c r="U401" i="19"/>
  <c r="V401" i="19"/>
  <c r="W401" i="19"/>
  <c r="X401" i="19"/>
  <c r="Y401" i="19"/>
  <c r="Z401" i="19"/>
  <c r="AA401" i="19"/>
  <c r="AB401" i="19"/>
  <c r="AC401" i="19"/>
  <c r="AD401" i="19"/>
  <c r="AE401" i="19"/>
  <c r="AF401" i="19"/>
  <c r="AG401" i="19"/>
  <c r="AH401" i="19"/>
  <c r="AI401" i="19"/>
  <c r="AJ401" i="19"/>
  <c r="AK401" i="19"/>
  <c r="B402" i="19"/>
  <c r="C402" i="19"/>
  <c r="D402" i="19"/>
  <c r="E402" i="19"/>
  <c r="F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S402" i="19"/>
  <c r="T402" i="19"/>
  <c r="U402" i="19"/>
  <c r="V402" i="19"/>
  <c r="W402" i="19"/>
  <c r="X402" i="19"/>
  <c r="Y402" i="19"/>
  <c r="Z402" i="19"/>
  <c r="AA402" i="19"/>
  <c r="AB402" i="19"/>
  <c r="AC402" i="19"/>
  <c r="AD402" i="19"/>
  <c r="AE402" i="19"/>
  <c r="AF402" i="19"/>
  <c r="AG402" i="19"/>
  <c r="AH402" i="19"/>
  <c r="AI402" i="19"/>
  <c r="AJ402" i="19"/>
  <c r="AK402" i="19"/>
  <c r="B403" i="19"/>
  <c r="C403" i="19"/>
  <c r="D403" i="19"/>
  <c r="E403" i="19"/>
  <c r="F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S403" i="19"/>
  <c r="T403" i="19"/>
  <c r="U403" i="19"/>
  <c r="V403" i="19"/>
  <c r="W403" i="19"/>
  <c r="X403" i="19"/>
  <c r="Y403" i="19"/>
  <c r="Z403" i="19"/>
  <c r="AA403" i="19"/>
  <c r="AB403" i="19"/>
  <c r="AC403" i="19"/>
  <c r="AD403" i="19"/>
  <c r="AE403" i="19"/>
  <c r="AF403" i="19"/>
  <c r="AG403" i="19"/>
  <c r="AH403" i="19"/>
  <c r="AI403" i="19"/>
  <c r="AJ403" i="19"/>
  <c r="AK403" i="19"/>
  <c r="B404" i="19"/>
  <c r="C404" i="19"/>
  <c r="D404" i="19"/>
  <c r="E404" i="19"/>
  <c r="F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S404" i="19"/>
  <c r="T404" i="19"/>
  <c r="U404" i="19"/>
  <c r="V404" i="19"/>
  <c r="W404" i="19"/>
  <c r="X404" i="19"/>
  <c r="Y404" i="19"/>
  <c r="Z404" i="19"/>
  <c r="AA404" i="19"/>
  <c r="AB404" i="19"/>
  <c r="AC404" i="19"/>
  <c r="AD404" i="19"/>
  <c r="AE404" i="19"/>
  <c r="AF404" i="19"/>
  <c r="AG404" i="19"/>
  <c r="AH404" i="19"/>
  <c r="AI404" i="19"/>
  <c r="AJ404" i="19"/>
  <c r="AK404" i="19"/>
  <c r="B405" i="19"/>
  <c r="C405" i="19"/>
  <c r="D405" i="19"/>
  <c r="E405" i="19"/>
  <c r="F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S405" i="19"/>
  <c r="T405" i="19"/>
  <c r="U405" i="19"/>
  <c r="V405" i="19"/>
  <c r="W405" i="19"/>
  <c r="X405" i="19"/>
  <c r="Y405" i="19"/>
  <c r="Z405" i="19"/>
  <c r="AA405" i="19"/>
  <c r="AB405" i="19"/>
  <c r="AC405" i="19"/>
  <c r="AD405" i="19"/>
  <c r="AE405" i="19"/>
  <c r="AF405" i="19"/>
  <c r="AG405" i="19"/>
  <c r="AH405" i="19"/>
  <c r="AI405" i="19"/>
  <c r="AJ405" i="19"/>
  <c r="AK405" i="19"/>
  <c r="B406" i="19"/>
  <c r="C406" i="19"/>
  <c r="D406" i="19"/>
  <c r="E406" i="19"/>
  <c r="F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S406" i="19"/>
  <c r="T406" i="19"/>
  <c r="U406" i="19"/>
  <c r="V406" i="19"/>
  <c r="W406" i="19"/>
  <c r="X406" i="19"/>
  <c r="Y406" i="19"/>
  <c r="Z406" i="19"/>
  <c r="AA406" i="19"/>
  <c r="AB406" i="19"/>
  <c r="AC406" i="19"/>
  <c r="AD406" i="19"/>
  <c r="AE406" i="19"/>
  <c r="AF406" i="19"/>
  <c r="AG406" i="19"/>
  <c r="AH406" i="19"/>
  <c r="AI406" i="19"/>
  <c r="AJ406" i="19"/>
  <c r="AK406" i="19"/>
  <c r="B407" i="19"/>
  <c r="C407" i="19"/>
  <c r="D407" i="19"/>
  <c r="E407" i="19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S407" i="19"/>
  <c r="T407" i="19"/>
  <c r="U407" i="19"/>
  <c r="V407" i="19"/>
  <c r="W407" i="19"/>
  <c r="X407" i="19"/>
  <c r="Y407" i="19"/>
  <c r="Z407" i="19"/>
  <c r="AA407" i="19"/>
  <c r="AB407" i="19"/>
  <c r="AC407" i="19"/>
  <c r="AD407" i="19"/>
  <c r="AE407" i="19"/>
  <c r="AF407" i="19"/>
  <c r="AG407" i="19"/>
  <c r="AH407" i="19"/>
  <c r="AI407" i="19"/>
  <c r="AJ407" i="19"/>
  <c r="AK407" i="19"/>
  <c r="B408" i="19"/>
  <c r="C408" i="19"/>
  <c r="D408" i="19"/>
  <c r="E408" i="19"/>
  <c r="F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S408" i="19"/>
  <c r="T408" i="19"/>
  <c r="U408" i="19"/>
  <c r="V408" i="19"/>
  <c r="W408" i="19"/>
  <c r="X408" i="19"/>
  <c r="Y408" i="19"/>
  <c r="Z408" i="19"/>
  <c r="AA408" i="19"/>
  <c r="AB408" i="19"/>
  <c r="AC408" i="19"/>
  <c r="AD408" i="19"/>
  <c r="AE408" i="19"/>
  <c r="AF408" i="19"/>
  <c r="AG408" i="19"/>
  <c r="AH408" i="19"/>
  <c r="AI408" i="19"/>
  <c r="AJ408" i="19"/>
  <c r="AK408" i="19"/>
  <c r="B409" i="19"/>
  <c r="C409" i="19"/>
  <c r="D409" i="19"/>
  <c r="E409" i="19"/>
  <c r="F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S409" i="19"/>
  <c r="T409" i="19"/>
  <c r="U409" i="19"/>
  <c r="V409" i="19"/>
  <c r="W409" i="19"/>
  <c r="X409" i="19"/>
  <c r="Y409" i="19"/>
  <c r="Z409" i="19"/>
  <c r="AA409" i="19"/>
  <c r="AB409" i="19"/>
  <c r="AC409" i="19"/>
  <c r="AD409" i="19"/>
  <c r="AE409" i="19"/>
  <c r="AF409" i="19"/>
  <c r="AG409" i="19"/>
  <c r="AH409" i="19"/>
  <c r="AI409" i="19"/>
  <c r="AJ409" i="19"/>
  <c r="AK409" i="19"/>
  <c r="B410" i="19"/>
  <c r="C410" i="19"/>
  <c r="D410" i="19"/>
  <c r="E410" i="19"/>
  <c r="F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S410" i="19"/>
  <c r="T410" i="19"/>
  <c r="U410" i="19"/>
  <c r="V410" i="19"/>
  <c r="W410" i="19"/>
  <c r="X410" i="19"/>
  <c r="Y410" i="19"/>
  <c r="Z410" i="19"/>
  <c r="AA410" i="19"/>
  <c r="AB410" i="19"/>
  <c r="AC410" i="19"/>
  <c r="AD410" i="19"/>
  <c r="AE410" i="19"/>
  <c r="AF410" i="19"/>
  <c r="AG410" i="19"/>
  <c r="AH410" i="19"/>
  <c r="AI410" i="19"/>
  <c r="AJ410" i="19"/>
  <c r="AK410" i="19"/>
  <c r="B411" i="19"/>
  <c r="C411" i="19"/>
  <c r="D411" i="19"/>
  <c r="E411" i="19"/>
  <c r="F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S411" i="19"/>
  <c r="T411" i="19"/>
  <c r="U411" i="19"/>
  <c r="V411" i="19"/>
  <c r="W411" i="19"/>
  <c r="X411" i="19"/>
  <c r="Y411" i="19"/>
  <c r="Z411" i="19"/>
  <c r="AA411" i="19"/>
  <c r="AB411" i="19"/>
  <c r="AC411" i="19"/>
  <c r="AD411" i="19"/>
  <c r="AE411" i="19"/>
  <c r="AF411" i="19"/>
  <c r="AG411" i="19"/>
  <c r="AH411" i="19"/>
  <c r="AI411" i="19"/>
  <c r="AJ411" i="19"/>
  <c r="AK411" i="19"/>
  <c r="B412" i="19"/>
  <c r="C412" i="19"/>
  <c r="D412" i="19"/>
  <c r="E412" i="19"/>
  <c r="F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S412" i="19"/>
  <c r="T412" i="19"/>
  <c r="U412" i="19"/>
  <c r="V412" i="19"/>
  <c r="W412" i="19"/>
  <c r="X412" i="19"/>
  <c r="Y412" i="19"/>
  <c r="Z412" i="19"/>
  <c r="AA412" i="19"/>
  <c r="AB412" i="19"/>
  <c r="AC412" i="19"/>
  <c r="AD412" i="19"/>
  <c r="AE412" i="19"/>
  <c r="AF412" i="19"/>
  <c r="AG412" i="19"/>
  <c r="AH412" i="19"/>
  <c r="AI412" i="19"/>
  <c r="AJ412" i="19"/>
  <c r="AK412" i="19"/>
  <c r="B413" i="19"/>
  <c r="C413" i="19"/>
  <c r="D413" i="19"/>
  <c r="E413" i="19"/>
  <c r="F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S413" i="19"/>
  <c r="T413" i="19"/>
  <c r="U413" i="19"/>
  <c r="V413" i="19"/>
  <c r="W413" i="19"/>
  <c r="X413" i="19"/>
  <c r="Y413" i="19"/>
  <c r="Z413" i="19"/>
  <c r="AA413" i="19"/>
  <c r="AB413" i="19"/>
  <c r="AC413" i="19"/>
  <c r="AD413" i="19"/>
  <c r="AE413" i="19"/>
  <c r="AF413" i="19"/>
  <c r="AG413" i="19"/>
  <c r="AH413" i="19"/>
  <c r="AI413" i="19"/>
  <c r="AJ413" i="19"/>
  <c r="AK413" i="19"/>
  <c r="B414" i="19"/>
  <c r="C414" i="19"/>
  <c r="D414" i="19"/>
  <c r="E414" i="19"/>
  <c r="F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S414" i="19"/>
  <c r="T414" i="19"/>
  <c r="U414" i="19"/>
  <c r="V414" i="19"/>
  <c r="W414" i="19"/>
  <c r="X414" i="19"/>
  <c r="Y414" i="19"/>
  <c r="Z414" i="19"/>
  <c r="AA414" i="19"/>
  <c r="AB414" i="19"/>
  <c r="AC414" i="19"/>
  <c r="AD414" i="19"/>
  <c r="AE414" i="19"/>
  <c r="AF414" i="19"/>
  <c r="AG414" i="19"/>
  <c r="AH414" i="19"/>
  <c r="AI414" i="19"/>
  <c r="AJ414" i="19"/>
  <c r="AK414" i="19"/>
  <c r="B415" i="19"/>
  <c r="C415" i="19"/>
  <c r="D415" i="19"/>
  <c r="E415" i="19"/>
  <c r="F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S415" i="19"/>
  <c r="T415" i="19"/>
  <c r="U415" i="19"/>
  <c r="V415" i="19"/>
  <c r="W415" i="19"/>
  <c r="X415" i="19"/>
  <c r="Y415" i="19"/>
  <c r="Z415" i="19"/>
  <c r="AA415" i="19"/>
  <c r="AB415" i="19"/>
  <c r="AC415" i="19"/>
  <c r="AD415" i="19"/>
  <c r="AE415" i="19"/>
  <c r="AF415" i="19"/>
  <c r="AG415" i="19"/>
  <c r="AH415" i="19"/>
  <c r="AI415" i="19"/>
  <c r="AJ415" i="19"/>
  <c r="AK415" i="19"/>
  <c r="B416" i="19"/>
  <c r="C416" i="19"/>
  <c r="D416" i="19"/>
  <c r="E416" i="19"/>
  <c r="F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S416" i="19"/>
  <c r="T416" i="19"/>
  <c r="U416" i="19"/>
  <c r="V416" i="19"/>
  <c r="W416" i="19"/>
  <c r="X416" i="19"/>
  <c r="Y416" i="19"/>
  <c r="Z416" i="19"/>
  <c r="AA416" i="19"/>
  <c r="AB416" i="19"/>
  <c r="AC416" i="19"/>
  <c r="AD416" i="19"/>
  <c r="AE416" i="19"/>
  <c r="AF416" i="19"/>
  <c r="AG416" i="19"/>
  <c r="AH416" i="19"/>
  <c r="AI416" i="19"/>
  <c r="AJ416" i="19"/>
  <c r="AK416" i="19"/>
  <c r="B417" i="19"/>
  <c r="C417" i="19"/>
  <c r="D417" i="19"/>
  <c r="E417" i="19"/>
  <c r="F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S417" i="19"/>
  <c r="T417" i="19"/>
  <c r="U417" i="19"/>
  <c r="V417" i="19"/>
  <c r="W417" i="19"/>
  <c r="X417" i="19"/>
  <c r="Y417" i="19"/>
  <c r="Z417" i="19"/>
  <c r="AA417" i="19"/>
  <c r="AB417" i="19"/>
  <c r="AC417" i="19"/>
  <c r="AD417" i="19"/>
  <c r="AE417" i="19"/>
  <c r="AF417" i="19"/>
  <c r="AG417" i="19"/>
  <c r="AH417" i="19"/>
  <c r="AI417" i="19"/>
  <c r="AJ417" i="19"/>
  <c r="AK417" i="19"/>
  <c r="B418" i="19"/>
  <c r="C418" i="19"/>
  <c r="D418" i="19"/>
  <c r="E418" i="19"/>
  <c r="F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S418" i="19"/>
  <c r="T418" i="19"/>
  <c r="U418" i="19"/>
  <c r="V418" i="19"/>
  <c r="W418" i="19"/>
  <c r="X418" i="19"/>
  <c r="Y418" i="19"/>
  <c r="Z418" i="19"/>
  <c r="AA418" i="19"/>
  <c r="AB418" i="19"/>
  <c r="AC418" i="19"/>
  <c r="AD418" i="19"/>
  <c r="AE418" i="19"/>
  <c r="AF418" i="19"/>
  <c r="AG418" i="19"/>
  <c r="AH418" i="19"/>
  <c r="AI418" i="19"/>
  <c r="AJ418" i="19"/>
  <c r="AK418" i="19"/>
  <c r="B419" i="19"/>
  <c r="C419" i="19"/>
  <c r="D419" i="19"/>
  <c r="E419" i="19"/>
  <c r="F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S419" i="19"/>
  <c r="T419" i="19"/>
  <c r="U419" i="19"/>
  <c r="V419" i="19"/>
  <c r="W419" i="19"/>
  <c r="X419" i="19"/>
  <c r="Y419" i="19"/>
  <c r="Z419" i="19"/>
  <c r="AA419" i="19"/>
  <c r="AB419" i="19"/>
  <c r="AC419" i="19"/>
  <c r="AD419" i="19"/>
  <c r="AE419" i="19"/>
  <c r="AF419" i="19"/>
  <c r="AG419" i="19"/>
  <c r="AH419" i="19"/>
  <c r="AI419" i="19"/>
  <c r="AJ419" i="19"/>
  <c r="AK419" i="19"/>
  <c r="B420" i="19"/>
  <c r="C420" i="19"/>
  <c r="D420" i="19"/>
  <c r="E420" i="19"/>
  <c r="F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S420" i="19"/>
  <c r="T420" i="19"/>
  <c r="U420" i="19"/>
  <c r="V420" i="19"/>
  <c r="W420" i="19"/>
  <c r="X420" i="19"/>
  <c r="Y420" i="19"/>
  <c r="Z420" i="19"/>
  <c r="AA420" i="19"/>
  <c r="AB420" i="19"/>
  <c r="AC420" i="19"/>
  <c r="AD420" i="19"/>
  <c r="AE420" i="19"/>
  <c r="AF420" i="19"/>
  <c r="AG420" i="19"/>
  <c r="AH420" i="19"/>
  <c r="AI420" i="19"/>
  <c r="AJ420" i="19"/>
  <c r="AK420" i="19"/>
  <c r="B421" i="19"/>
  <c r="C421" i="19"/>
  <c r="D421" i="19"/>
  <c r="E421" i="19"/>
  <c r="F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S421" i="19"/>
  <c r="T421" i="19"/>
  <c r="U421" i="19"/>
  <c r="V421" i="19"/>
  <c r="W421" i="19"/>
  <c r="X421" i="19"/>
  <c r="Y421" i="19"/>
  <c r="Z421" i="19"/>
  <c r="AA421" i="19"/>
  <c r="AB421" i="19"/>
  <c r="AC421" i="19"/>
  <c r="AD421" i="19"/>
  <c r="AE421" i="19"/>
  <c r="AF421" i="19"/>
  <c r="AG421" i="19"/>
  <c r="AH421" i="19"/>
  <c r="AI421" i="19"/>
  <c r="AJ421" i="19"/>
  <c r="AK421" i="19"/>
  <c r="B422" i="19"/>
  <c r="C422" i="19"/>
  <c r="D422" i="19"/>
  <c r="E422" i="19"/>
  <c r="F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S422" i="19"/>
  <c r="T422" i="19"/>
  <c r="U422" i="19"/>
  <c r="V422" i="19"/>
  <c r="W422" i="19"/>
  <c r="X422" i="19"/>
  <c r="Y422" i="19"/>
  <c r="Z422" i="19"/>
  <c r="AA422" i="19"/>
  <c r="AB422" i="19"/>
  <c r="AC422" i="19"/>
  <c r="AD422" i="19"/>
  <c r="AE422" i="19"/>
  <c r="AF422" i="19"/>
  <c r="AG422" i="19"/>
  <c r="AH422" i="19"/>
  <c r="AI422" i="19"/>
  <c r="AJ422" i="19"/>
  <c r="AK422" i="19"/>
  <c r="B423" i="19"/>
  <c r="C423" i="19"/>
  <c r="D423" i="19"/>
  <c r="E423" i="19"/>
  <c r="F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S423" i="19"/>
  <c r="T423" i="19"/>
  <c r="U423" i="19"/>
  <c r="V423" i="19"/>
  <c r="W423" i="19"/>
  <c r="X423" i="19"/>
  <c r="Y423" i="19"/>
  <c r="Z423" i="19"/>
  <c r="AA423" i="19"/>
  <c r="AB423" i="19"/>
  <c r="AC423" i="19"/>
  <c r="AD423" i="19"/>
  <c r="AE423" i="19"/>
  <c r="AF423" i="19"/>
  <c r="AG423" i="19"/>
  <c r="AH423" i="19"/>
  <c r="AI423" i="19"/>
  <c r="AJ423" i="19"/>
  <c r="AK423" i="19"/>
  <c r="B424" i="19"/>
  <c r="C424" i="19"/>
  <c r="D424" i="19"/>
  <c r="E424" i="19"/>
  <c r="F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S424" i="19"/>
  <c r="T424" i="19"/>
  <c r="U424" i="19"/>
  <c r="V424" i="19"/>
  <c r="W424" i="19"/>
  <c r="X424" i="19"/>
  <c r="Y424" i="19"/>
  <c r="Z424" i="19"/>
  <c r="AA424" i="19"/>
  <c r="AB424" i="19"/>
  <c r="AC424" i="19"/>
  <c r="AD424" i="19"/>
  <c r="AE424" i="19"/>
  <c r="AF424" i="19"/>
  <c r="AG424" i="19"/>
  <c r="AH424" i="19"/>
  <c r="AI424" i="19"/>
  <c r="AJ424" i="19"/>
  <c r="AK424" i="19"/>
  <c r="B425" i="19"/>
  <c r="C425" i="19"/>
  <c r="D425" i="19"/>
  <c r="E425" i="19"/>
  <c r="F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S425" i="19"/>
  <c r="T425" i="19"/>
  <c r="U425" i="19"/>
  <c r="V425" i="19"/>
  <c r="W425" i="19"/>
  <c r="X425" i="19"/>
  <c r="Y425" i="19"/>
  <c r="Z425" i="19"/>
  <c r="AA425" i="19"/>
  <c r="AB425" i="19"/>
  <c r="AC425" i="19"/>
  <c r="AD425" i="19"/>
  <c r="AE425" i="19"/>
  <c r="AF425" i="19"/>
  <c r="AG425" i="19"/>
  <c r="AH425" i="19"/>
  <c r="AI425" i="19"/>
  <c r="AJ425" i="19"/>
  <c r="AK425" i="19"/>
  <c r="B426" i="19"/>
  <c r="C426" i="19"/>
  <c r="D426" i="19"/>
  <c r="E426" i="19"/>
  <c r="F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S426" i="19"/>
  <c r="T426" i="19"/>
  <c r="U426" i="19"/>
  <c r="V426" i="19"/>
  <c r="W426" i="19"/>
  <c r="X426" i="19"/>
  <c r="Y426" i="19"/>
  <c r="Z426" i="19"/>
  <c r="AA426" i="19"/>
  <c r="AB426" i="19"/>
  <c r="AC426" i="19"/>
  <c r="AD426" i="19"/>
  <c r="AE426" i="19"/>
  <c r="AF426" i="19"/>
  <c r="AG426" i="19"/>
  <c r="AH426" i="19"/>
  <c r="AI426" i="19"/>
  <c r="AJ426" i="19"/>
  <c r="AK426" i="19"/>
  <c r="B427" i="19"/>
  <c r="C427" i="19"/>
  <c r="D427" i="19"/>
  <c r="E427" i="19"/>
  <c r="F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S427" i="19"/>
  <c r="T427" i="19"/>
  <c r="U427" i="19"/>
  <c r="V427" i="19"/>
  <c r="W427" i="19"/>
  <c r="X427" i="19"/>
  <c r="Y427" i="19"/>
  <c r="Z427" i="19"/>
  <c r="AA427" i="19"/>
  <c r="AB427" i="19"/>
  <c r="AC427" i="19"/>
  <c r="AD427" i="19"/>
  <c r="AE427" i="19"/>
  <c r="AF427" i="19"/>
  <c r="AG427" i="19"/>
  <c r="AH427" i="19"/>
  <c r="AI427" i="19"/>
  <c r="AJ427" i="19"/>
  <c r="AK427" i="19"/>
  <c r="B428" i="19"/>
  <c r="C428" i="19"/>
  <c r="D428" i="19"/>
  <c r="E428" i="19"/>
  <c r="F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S428" i="19"/>
  <c r="T428" i="19"/>
  <c r="U428" i="19"/>
  <c r="V428" i="19"/>
  <c r="W428" i="19"/>
  <c r="X428" i="19"/>
  <c r="Y428" i="19"/>
  <c r="Z428" i="19"/>
  <c r="AA428" i="19"/>
  <c r="AB428" i="19"/>
  <c r="AC428" i="19"/>
  <c r="AD428" i="19"/>
  <c r="AE428" i="19"/>
  <c r="AF428" i="19"/>
  <c r="AG428" i="19"/>
  <c r="AH428" i="19"/>
  <c r="AI428" i="19"/>
  <c r="AJ428" i="19"/>
  <c r="AK428" i="19"/>
  <c r="B429" i="19"/>
  <c r="C429" i="19"/>
  <c r="D429" i="19"/>
  <c r="E429" i="19"/>
  <c r="F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S429" i="19"/>
  <c r="T429" i="19"/>
  <c r="U429" i="19"/>
  <c r="V429" i="19"/>
  <c r="W429" i="19"/>
  <c r="X429" i="19"/>
  <c r="Y429" i="19"/>
  <c r="Z429" i="19"/>
  <c r="AA429" i="19"/>
  <c r="AB429" i="19"/>
  <c r="AC429" i="19"/>
  <c r="AD429" i="19"/>
  <c r="AE429" i="19"/>
  <c r="AF429" i="19"/>
  <c r="AG429" i="19"/>
  <c r="AH429" i="19"/>
  <c r="AI429" i="19"/>
  <c r="AJ429" i="19"/>
  <c r="AK429" i="19"/>
  <c r="B430" i="19"/>
  <c r="C430" i="19"/>
  <c r="D430" i="19"/>
  <c r="E430" i="19"/>
  <c r="F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S430" i="19"/>
  <c r="T430" i="19"/>
  <c r="U430" i="19"/>
  <c r="V430" i="19"/>
  <c r="W430" i="19"/>
  <c r="X430" i="19"/>
  <c r="Y430" i="19"/>
  <c r="Z430" i="19"/>
  <c r="AA430" i="19"/>
  <c r="AB430" i="19"/>
  <c r="AC430" i="19"/>
  <c r="AD430" i="19"/>
  <c r="AE430" i="19"/>
  <c r="AF430" i="19"/>
  <c r="AG430" i="19"/>
  <c r="AH430" i="19"/>
  <c r="AI430" i="19"/>
  <c r="AJ430" i="19"/>
  <c r="AK430" i="19"/>
  <c r="B431" i="19"/>
  <c r="C431" i="19"/>
  <c r="D431" i="19"/>
  <c r="E431" i="19"/>
  <c r="F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S431" i="19"/>
  <c r="T431" i="19"/>
  <c r="U431" i="19"/>
  <c r="V431" i="19"/>
  <c r="W431" i="19"/>
  <c r="X431" i="19"/>
  <c r="Y431" i="19"/>
  <c r="Z431" i="19"/>
  <c r="AA431" i="19"/>
  <c r="AB431" i="19"/>
  <c r="AC431" i="19"/>
  <c r="AD431" i="19"/>
  <c r="AE431" i="19"/>
  <c r="AF431" i="19"/>
  <c r="AG431" i="19"/>
  <c r="AH431" i="19"/>
  <c r="AI431" i="19"/>
  <c r="AJ431" i="19"/>
  <c r="AK431" i="19"/>
  <c r="B432" i="19"/>
  <c r="C432" i="19"/>
  <c r="D432" i="19"/>
  <c r="E432" i="19"/>
  <c r="F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S432" i="19"/>
  <c r="T432" i="19"/>
  <c r="U432" i="19"/>
  <c r="V432" i="19"/>
  <c r="W432" i="19"/>
  <c r="X432" i="19"/>
  <c r="Y432" i="19"/>
  <c r="Z432" i="19"/>
  <c r="AA432" i="19"/>
  <c r="AB432" i="19"/>
  <c r="AC432" i="19"/>
  <c r="AD432" i="19"/>
  <c r="AE432" i="19"/>
  <c r="AF432" i="19"/>
  <c r="AG432" i="19"/>
  <c r="AH432" i="19"/>
  <c r="AI432" i="19"/>
  <c r="AJ432" i="19"/>
  <c r="AK432" i="19"/>
  <c r="B433" i="19"/>
  <c r="C433" i="19"/>
  <c r="D433" i="19"/>
  <c r="E433" i="19"/>
  <c r="F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S433" i="19"/>
  <c r="T433" i="19"/>
  <c r="U433" i="19"/>
  <c r="V433" i="19"/>
  <c r="W433" i="19"/>
  <c r="X433" i="19"/>
  <c r="Y433" i="19"/>
  <c r="Z433" i="19"/>
  <c r="AA433" i="19"/>
  <c r="AB433" i="19"/>
  <c r="AC433" i="19"/>
  <c r="AD433" i="19"/>
  <c r="AE433" i="19"/>
  <c r="AF433" i="19"/>
  <c r="AG433" i="19"/>
  <c r="AH433" i="19"/>
  <c r="AI433" i="19"/>
  <c r="AJ433" i="19"/>
  <c r="AK433" i="19"/>
  <c r="B434" i="19"/>
  <c r="C434" i="19"/>
  <c r="D434" i="19"/>
  <c r="E434" i="19"/>
  <c r="F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S434" i="19"/>
  <c r="T434" i="19"/>
  <c r="U434" i="19"/>
  <c r="V434" i="19"/>
  <c r="W434" i="19"/>
  <c r="X434" i="19"/>
  <c r="Y434" i="19"/>
  <c r="Z434" i="19"/>
  <c r="AA434" i="19"/>
  <c r="AB434" i="19"/>
  <c r="AC434" i="19"/>
  <c r="AD434" i="19"/>
  <c r="AE434" i="19"/>
  <c r="AF434" i="19"/>
  <c r="AG434" i="19"/>
  <c r="AH434" i="19"/>
  <c r="AI434" i="19"/>
  <c r="AJ434" i="19"/>
  <c r="AK434" i="19"/>
  <c r="B435" i="19"/>
  <c r="C435" i="19"/>
  <c r="D435" i="19"/>
  <c r="E435" i="19"/>
  <c r="F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S435" i="19"/>
  <c r="T435" i="19"/>
  <c r="U435" i="19"/>
  <c r="V435" i="19"/>
  <c r="W435" i="19"/>
  <c r="X435" i="19"/>
  <c r="Y435" i="19"/>
  <c r="Z435" i="19"/>
  <c r="AA435" i="19"/>
  <c r="AB435" i="19"/>
  <c r="AC435" i="19"/>
  <c r="AD435" i="19"/>
  <c r="AE435" i="19"/>
  <c r="AF435" i="19"/>
  <c r="AG435" i="19"/>
  <c r="AH435" i="19"/>
  <c r="AI435" i="19"/>
  <c r="AJ435" i="19"/>
  <c r="AK435" i="19"/>
  <c r="B436" i="19"/>
  <c r="C436" i="19"/>
  <c r="D436" i="19"/>
  <c r="E436" i="19"/>
  <c r="F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S436" i="19"/>
  <c r="T436" i="19"/>
  <c r="U436" i="19"/>
  <c r="V436" i="19"/>
  <c r="W436" i="19"/>
  <c r="X436" i="19"/>
  <c r="Y436" i="19"/>
  <c r="Z436" i="19"/>
  <c r="AA436" i="19"/>
  <c r="AB436" i="19"/>
  <c r="AC436" i="19"/>
  <c r="AD436" i="19"/>
  <c r="AE436" i="19"/>
  <c r="AF436" i="19"/>
  <c r="AG436" i="19"/>
  <c r="AH436" i="19"/>
  <c r="AI436" i="19"/>
  <c r="AJ436" i="19"/>
  <c r="AK436" i="19"/>
  <c r="B437" i="19"/>
  <c r="C437" i="19"/>
  <c r="D437" i="19"/>
  <c r="E437" i="19"/>
  <c r="F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S437" i="19"/>
  <c r="T437" i="19"/>
  <c r="U437" i="19"/>
  <c r="V437" i="19"/>
  <c r="W437" i="19"/>
  <c r="X437" i="19"/>
  <c r="Y437" i="19"/>
  <c r="Z437" i="19"/>
  <c r="AA437" i="19"/>
  <c r="AB437" i="19"/>
  <c r="AC437" i="19"/>
  <c r="AD437" i="19"/>
  <c r="AE437" i="19"/>
  <c r="AF437" i="19"/>
  <c r="AG437" i="19"/>
  <c r="AH437" i="19"/>
  <c r="AI437" i="19"/>
  <c r="AJ437" i="19"/>
  <c r="AK437" i="19"/>
  <c r="B438" i="19"/>
  <c r="C438" i="19"/>
  <c r="D438" i="19"/>
  <c r="E438" i="19"/>
  <c r="F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S438" i="19"/>
  <c r="T438" i="19"/>
  <c r="U438" i="19"/>
  <c r="V438" i="19"/>
  <c r="W438" i="19"/>
  <c r="X438" i="19"/>
  <c r="Y438" i="19"/>
  <c r="Z438" i="19"/>
  <c r="AA438" i="19"/>
  <c r="AB438" i="19"/>
  <c r="AC438" i="19"/>
  <c r="AD438" i="19"/>
  <c r="AE438" i="19"/>
  <c r="AF438" i="19"/>
  <c r="AG438" i="19"/>
  <c r="AH438" i="19"/>
  <c r="AI438" i="19"/>
  <c r="AJ438" i="19"/>
  <c r="AK438" i="19"/>
  <c r="B439" i="19"/>
  <c r="C439" i="19"/>
  <c r="D439" i="19"/>
  <c r="E439" i="19"/>
  <c r="F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S439" i="19"/>
  <c r="T439" i="19"/>
  <c r="U439" i="19"/>
  <c r="V439" i="19"/>
  <c r="W439" i="19"/>
  <c r="X439" i="19"/>
  <c r="Y439" i="19"/>
  <c r="Z439" i="19"/>
  <c r="AA439" i="19"/>
  <c r="AB439" i="19"/>
  <c r="AC439" i="19"/>
  <c r="AD439" i="19"/>
  <c r="AE439" i="19"/>
  <c r="AF439" i="19"/>
  <c r="AG439" i="19"/>
  <c r="AH439" i="19"/>
  <c r="AI439" i="19"/>
  <c r="AJ439" i="19"/>
  <c r="AK439" i="19"/>
  <c r="B440" i="19"/>
  <c r="C440" i="19"/>
  <c r="D440" i="19"/>
  <c r="E440" i="19"/>
  <c r="F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S440" i="19"/>
  <c r="T440" i="19"/>
  <c r="U440" i="19"/>
  <c r="V440" i="19"/>
  <c r="W440" i="19"/>
  <c r="X440" i="19"/>
  <c r="Y440" i="19"/>
  <c r="Z440" i="19"/>
  <c r="AA440" i="19"/>
  <c r="AB440" i="19"/>
  <c r="AC440" i="19"/>
  <c r="AD440" i="19"/>
  <c r="AE440" i="19"/>
  <c r="AF440" i="19"/>
  <c r="AG440" i="19"/>
  <c r="AH440" i="19"/>
  <c r="AI440" i="19"/>
  <c r="AJ440" i="19"/>
  <c r="AK440" i="19"/>
  <c r="B441" i="19"/>
  <c r="C441" i="19"/>
  <c r="D441" i="19"/>
  <c r="E441" i="19"/>
  <c r="F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S441" i="19"/>
  <c r="T441" i="19"/>
  <c r="U441" i="19"/>
  <c r="V441" i="19"/>
  <c r="W441" i="19"/>
  <c r="X441" i="19"/>
  <c r="Y441" i="19"/>
  <c r="Z441" i="19"/>
  <c r="AA441" i="19"/>
  <c r="AB441" i="19"/>
  <c r="AC441" i="19"/>
  <c r="AD441" i="19"/>
  <c r="AE441" i="19"/>
  <c r="AF441" i="19"/>
  <c r="AG441" i="19"/>
  <c r="AH441" i="19"/>
  <c r="AI441" i="19"/>
  <c r="AJ441" i="19"/>
  <c r="AK441" i="19"/>
  <c r="B442" i="19"/>
  <c r="C442" i="19"/>
  <c r="D442" i="19"/>
  <c r="E442" i="19"/>
  <c r="F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S442" i="19"/>
  <c r="T442" i="19"/>
  <c r="U442" i="19"/>
  <c r="V442" i="19"/>
  <c r="W442" i="19"/>
  <c r="X442" i="19"/>
  <c r="Y442" i="19"/>
  <c r="Z442" i="19"/>
  <c r="AA442" i="19"/>
  <c r="AB442" i="19"/>
  <c r="AC442" i="19"/>
  <c r="AD442" i="19"/>
  <c r="AE442" i="19"/>
  <c r="AF442" i="19"/>
  <c r="AG442" i="19"/>
  <c r="AH442" i="19"/>
  <c r="AI442" i="19"/>
  <c r="AJ442" i="19"/>
  <c r="AK442" i="19"/>
  <c r="B443" i="19"/>
  <c r="C443" i="19"/>
  <c r="D443" i="19"/>
  <c r="E443" i="19"/>
  <c r="F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S443" i="19"/>
  <c r="T443" i="19"/>
  <c r="U443" i="19"/>
  <c r="V443" i="19"/>
  <c r="W443" i="19"/>
  <c r="X443" i="19"/>
  <c r="Y443" i="19"/>
  <c r="Z443" i="19"/>
  <c r="AA443" i="19"/>
  <c r="AB443" i="19"/>
  <c r="AC443" i="19"/>
  <c r="AD443" i="19"/>
  <c r="AE443" i="19"/>
  <c r="AF443" i="19"/>
  <c r="AG443" i="19"/>
  <c r="AH443" i="19"/>
  <c r="AI443" i="19"/>
  <c r="AJ443" i="19"/>
  <c r="AK443" i="19"/>
  <c r="B444" i="19"/>
  <c r="C444" i="19"/>
  <c r="D444" i="19"/>
  <c r="E444" i="19"/>
  <c r="F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S444" i="19"/>
  <c r="T444" i="19"/>
  <c r="U444" i="19"/>
  <c r="V444" i="19"/>
  <c r="W444" i="19"/>
  <c r="X444" i="19"/>
  <c r="Y444" i="19"/>
  <c r="Z444" i="19"/>
  <c r="AA444" i="19"/>
  <c r="AB444" i="19"/>
  <c r="AC444" i="19"/>
  <c r="AD444" i="19"/>
  <c r="AE444" i="19"/>
  <c r="AF444" i="19"/>
  <c r="AG444" i="19"/>
  <c r="AH444" i="19"/>
  <c r="AI444" i="19"/>
  <c r="AJ444" i="19"/>
  <c r="AK444" i="19"/>
  <c r="B445" i="19"/>
  <c r="C445" i="19"/>
  <c r="D445" i="19"/>
  <c r="E445" i="19"/>
  <c r="F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S445" i="19"/>
  <c r="T445" i="19"/>
  <c r="U445" i="19"/>
  <c r="V445" i="19"/>
  <c r="W445" i="19"/>
  <c r="X445" i="19"/>
  <c r="Y445" i="19"/>
  <c r="Z445" i="19"/>
  <c r="AA445" i="19"/>
  <c r="AB445" i="19"/>
  <c r="AC445" i="19"/>
  <c r="AD445" i="19"/>
  <c r="AE445" i="19"/>
  <c r="AF445" i="19"/>
  <c r="AG445" i="19"/>
  <c r="AH445" i="19"/>
  <c r="AI445" i="19"/>
  <c r="AJ445" i="19"/>
  <c r="AK445" i="19"/>
  <c r="B446" i="19"/>
  <c r="C446" i="19"/>
  <c r="D446" i="19"/>
  <c r="E446" i="19"/>
  <c r="F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S446" i="19"/>
  <c r="T446" i="19"/>
  <c r="U446" i="19"/>
  <c r="V446" i="19"/>
  <c r="W446" i="19"/>
  <c r="X446" i="19"/>
  <c r="Y446" i="19"/>
  <c r="Z446" i="19"/>
  <c r="AA446" i="19"/>
  <c r="AB446" i="19"/>
  <c r="AC446" i="19"/>
  <c r="AD446" i="19"/>
  <c r="AE446" i="19"/>
  <c r="AF446" i="19"/>
  <c r="AG446" i="19"/>
  <c r="AH446" i="19"/>
  <c r="AI446" i="19"/>
  <c r="AJ446" i="19"/>
  <c r="AK446" i="19"/>
  <c r="B447" i="19"/>
  <c r="C447" i="19"/>
  <c r="D447" i="19"/>
  <c r="E447" i="19"/>
  <c r="F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S447" i="19"/>
  <c r="T447" i="19"/>
  <c r="U447" i="19"/>
  <c r="V447" i="19"/>
  <c r="W447" i="19"/>
  <c r="X447" i="19"/>
  <c r="Y447" i="19"/>
  <c r="Z447" i="19"/>
  <c r="AA447" i="19"/>
  <c r="AB447" i="19"/>
  <c r="AC447" i="19"/>
  <c r="AD447" i="19"/>
  <c r="AE447" i="19"/>
  <c r="AF447" i="19"/>
  <c r="AG447" i="19"/>
  <c r="AH447" i="19"/>
  <c r="AI447" i="19"/>
  <c r="AJ447" i="19"/>
  <c r="AK447" i="19"/>
  <c r="B448" i="19"/>
  <c r="C448" i="19"/>
  <c r="D448" i="19"/>
  <c r="E448" i="19"/>
  <c r="F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S448" i="19"/>
  <c r="T448" i="19"/>
  <c r="U448" i="19"/>
  <c r="V448" i="19"/>
  <c r="W448" i="19"/>
  <c r="X448" i="19"/>
  <c r="Y448" i="19"/>
  <c r="Z448" i="19"/>
  <c r="AA448" i="19"/>
  <c r="AB448" i="19"/>
  <c r="AC448" i="19"/>
  <c r="AD448" i="19"/>
  <c r="AE448" i="19"/>
  <c r="AF448" i="19"/>
  <c r="AG448" i="19"/>
  <c r="AH448" i="19"/>
  <c r="AI448" i="19"/>
  <c r="AJ448" i="19"/>
  <c r="AK448" i="19"/>
  <c r="B449" i="19"/>
  <c r="C449" i="19"/>
  <c r="D449" i="19"/>
  <c r="E449" i="19"/>
  <c r="F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S449" i="19"/>
  <c r="T449" i="19"/>
  <c r="U449" i="19"/>
  <c r="V449" i="19"/>
  <c r="W449" i="19"/>
  <c r="X449" i="19"/>
  <c r="Y449" i="19"/>
  <c r="Z449" i="19"/>
  <c r="AA449" i="19"/>
  <c r="AB449" i="19"/>
  <c r="AC449" i="19"/>
  <c r="AD449" i="19"/>
  <c r="AE449" i="19"/>
  <c r="AF449" i="19"/>
  <c r="AG449" i="19"/>
  <c r="AH449" i="19"/>
  <c r="AI449" i="19"/>
  <c r="AJ449" i="19"/>
  <c r="AK449" i="19"/>
  <c r="B450" i="19"/>
  <c r="C450" i="19"/>
  <c r="D450" i="19"/>
  <c r="E450" i="19"/>
  <c r="F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S450" i="19"/>
  <c r="T450" i="19"/>
  <c r="U450" i="19"/>
  <c r="V450" i="19"/>
  <c r="W450" i="19"/>
  <c r="X450" i="19"/>
  <c r="Y450" i="19"/>
  <c r="Z450" i="19"/>
  <c r="AA450" i="19"/>
  <c r="AB450" i="19"/>
  <c r="AC450" i="19"/>
  <c r="AD450" i="19"/>
  <c r="AE450" i="19"/>
  <c r="AF450" i="19"/>
  <c r="AG450" i="19"/>
  <c r="AH450" i="19"/>
  <c r="AI450" i="19"/>
  <c r="AJ450" i="19"/>
  <c r="AK450" i="19"/>
  <c r="B451" i="19"/>
  <c r="C451" i="19"/>
  <c r="D451" i="19"/>
  <c r="E451" i="19"/>
  <c r="F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S451" i="19"/>
  <c r="T451" i="19"/>
  <c r="U451" i="19"/>
  <c r="V451" i="19"/>
  <c r="W451" i="19"/>
  <c r="X451" i="19"/>
  <c r="Y451" i="19"/>
  <c r="Z451" i="19"/>
  <c r="AA451" i="19"/>
  <c r="AB451" i="19"/>
  <c r="AC451" i="19"/>
  <c r="AD451" i="19"/>
  <c r="AE451" i="19"/>
  <c r="AF451" i="19"/>
  <c r="AG451" i="19"/>
  <c r="AH451" i="19"/>
  <c r="AI451" i="19"/>
  <c r="AJ451" i="19"/>
  <c r="AK451" i="19"/>
  <c r="B452" i="19"/>
  <c r="C452" i="19"/>
  <c r="D452" i="19"/>
  <c r="E452" i="19"/>
  <c r="F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S452" i="19"/>
  <c r="T452" i="19"/>
  <c r="U452" i="19"/>
  <c r="V452" i="19"/>
  <c r="W452" i="19"/>
  <c r="X452" i="19"/>
  <c r="Y452" i="19"/>
  <c r="Z452" i="19"/>
  <c r="AA452" i="19"/>
  <c r="AB452" i="19"/>
  <c r="AC452" i="19"/>
  <c r="AD452" i="19"/>
  <c r="AE452" i="19"/>
  <c r="AF452" i="19"/>
  <c r="AG452" i="19"/>
  <c r="AH452" i="19"/>
  <c r="AI452" i="19"/>
  <c r="AJ452" i="19"/>
  <c r="AK452" i="19"/>
  <c r="C235" i="19"/>
  <c r="D235" i="19"/>
  <c r="E235" i="19"/>
  <c r="F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S235" i="19"/>
  <c r="T235" i="19"/>
  <c r="U235" i="19"/>
  <c r="V235" i="19"/>
  <c r="W235" i="19"/>
  <c r="X235" i="19"/>
  <c r="Y235" i="19"/>
  <c r="Z235" i="19"/>
  <c r="AA235" i="19"/>
  <c r="AB235" i="19"/>
  <c r="AC235" i="19"/>
  <c r="AD235" i="19"/>
  <c r="AE235" i="19"/>
  <c r="AF235" i="19"/>
  <c r="AG235" i="19"/>
  <c r="AH235" i="19"/>
  <c r="AI235" i="19"/>
  <c r="AJ235" i="19"/>
  <c r="AK235" i="19"/>
  <c r="B235" i="19"/>
  <c r="B6" i="19"/>
  <c r="D6" i="19"/>
  <c r="F6" i="19"/>
  <c r="H6" i="19"/>
  <c r="J6" i="19"/>
  <c r="L6" i="19"/>
  <c r="N6" i="19"/>
  <c r="P6" i="19"/>
  <c r="R6" i="19"/>
  <c r="T6" i="19"/>
  <c r="V6" i="19"/>
  <c r="X6" i="19"/>
  <c r="Z6" i="19"/>
  <c r="AB6" i="19"/>
  <c r="AD6" i="19"/>
  <c r="AF6" i="19"/>
  <c r="AH6" i="19"/>
  <c r="AJ6" i="19"/>
  <c r="B7" i="19"/>
  <c r="D7" i="19"/>
  <c r="F7" i="19"/>
  <c r="H7" i="19"/>
  <c r="J7" i="19"/>
  <c r="L7" i="19"/>
  <c r="N7" i="19"/>
  <c r="P7" i="19"/>
  <c r="R7" i="19"/>
  <c r="T7" i="19"/>
  <c r="V7" i="19"/>
  <c r="X7" i="19"/>
  <c r="Z7" i="19"/>
  <c r="AB7" i="19"/>
  <c r="AD7" i="19"/>
  <c r="AF7" i="19"/>
  <c r="AH7" i="19"/>
  <c r="AJ7" i="19"/>
  <c r="B8" i="19"/>
  <c r="D8" i="19"/>
  <c r="F8" i="19"/>
  <c r="H8" i="19"/>
  <c r="J8" i="19"/>
  <c r="L8" i="19"/>
  <c r="N8" i="19"/>
  <c r="P8" i="19"/>
  <c r="R8" i="19"/>
  <c r="T8" i="19"/>
  <c r="V8" i="19"/>
  <c r="X8" i="19"/>
  <c r="Z8" i="19"/>
  <c r="AB8" i="19"/>
  <c r="AD8" i="19"/>
  <c r="AF8" i="19"/>
  <c r="AH8" i="19"/>
  <c r="AJ8" i="19"/>
  <c r="B9" i="19"/>
  <c r="D9" i="19"/>
  <c r="F9" i="19"/>
  <c r="H9" i="19"/>
  <c r="J9" i="19"/>
  <c r="L9" i="19"/>
  <c r="N9" i="19"/>
  <c r="P9" i="19"/>
  <c r="R9" i="19"/>
  <c r="T9" i="19"/>
  <c r="V9" i="19"/>
  <c r="X9" i="19"/>
  <c r="Z9" i="19"/>
  <c r="AB9" i="19"/>
  <c r="AD9" i="19"/>
  <c r="AF9" i="19"/>
  <c r="AH9" i="19"/>
  <c r="AJ9" i="19"/>
  <c r="B10" i="19"/>
  <c r="D10" i="19"/>
  <c r="F10" i="19"/>
  <c r="H10" i="19"/>
  <c r="J10" i="19"/>
  <c r="L10" i="19"/>
  <c r="N10" i="19"/>
  <c r="P10" i="19"/>
  <c r="R10" i="19"/>
  <c r="T10" i="19"/>
  <c r="V10" i="19"/>
  <c r="X10" i="19"/>
  <c r="Z10" i="19"/>
  <c r="AB10" i="19"/>
  <c r="AD10" i="19"/>
  <c r="AF10" i="19"/>
  <c r="AH10" i="19"/>
  <c r="AJ10" i="19"/>
  <c r="B11" i="19"/>
  <c r="D11" i="19"/>
  <c r="F11" i="19"/>
  <c r="H11" i="19"/>
  <c r="J11" i="19"/>
  <c r="L11" i="19"/>
  <c r="N11" i="19"/>
  <c r="P11" i="19"/>
  <c r="R11" i="19"/>
  <c r="T11" i="19"/>
  <c r="V11" i="19"/>
  <c r="X11" i="19"/>
  <c r="Z11" i="19"/>
  <c r="AB11" i="19"/>
  <c r="AD11" i="19"/>
  <c r="AF11" i="19"/>
  <c r="AH11" i="19"/>
  <c r="AJ11" i="19"/>
  <c r="B12" i="19"/>
  <c r="D12" i="19"/>
  <c r="F12" i="19"/>
  <c r="H12" i="19"/>
  <c r="J12" i="19"/>
  <c r="L12" i="19"/>
  <c r="N12" i="19"/>
  <c r="P12" i="19"/>
  <c r="R12" i="19"/>
  <c r="T12" i="19"/>
  <c r="V12" i="19"/>
  <c r="X12" i="19"/>
  <c r="Z12" i="19"/>
  <c r="AB12" i="19"/>
  <c r="AD12" i="19"/>
  <c r="AF12" i="19"/>
  <c r="AH12" i="19"/>
  <c r="AJ12" i="19"/>
  <c r="B13" i="19"/>
  <c r="D13" i="19"/>
  <c r="F13" i="19"/>
  <c r="H13" i="19"/>
  <c r="J13" i="19"/>
  <c r="L13" i="19"/>
  <c r="N13" i="19"/>
  <c r="P13" i="19"/>
  <c r="R13" i="19"/>
  <c r="T13" i="19"/>
  <c r="V13" i="19"/>
  <c r="X13" i="19"/>
  <c r="Z13" i="19"/>
  <c r="AB13" i="19"/>
  <c r="AD13" i="19"/>
  <c r="AF13" i="19"/>
  <c r="AH13" i="19"/>
  <c r="AJ13" i="19"/>
  <c r="B14" i="19"/>
  <c r="D14" i="19"/>
  <c r="F14" i="19"/>
  <c r="H14" i="19"/>
  <c r="J14" i="19"/>
  <c r="L14" i="19"/>
  <c r="N14" i="19"/>
  <c r="P14" i="19"/>
  <c r="R14" i="19"/>
  <c r="T14" i="19"/>
  <c r="V14" i="19"/>
  <c r="X14" i="19"/>
  <c r="Z14" i="19"/>
  <c r="AB14" i="19"/>
  <c r="AD14" i="19"/>
  <c r="AF14" i="19"/>
  <c r="AH14" i="19"/>
  <c r="AJ14" i="19"/>
  <c r="B15" i="19"/>
  <c r="D15" i="19"/>
  <c r="F15" i="19"/>
  <c r="H15" i="19"/>
  <c r="J15" i="19"/>
  <c r="L15" i="19"/>
  <c r="N15" i="19"/>
  <c r="P15" i="19"/>
  <c r="R15" i="19"/>
  <c r="T15" i="19"/>
  <c r="V15" i="19"/>
  <c r="X15" i="19"/>
  <c r="Z15" i="19"/>
  <c r="AB15" i="19"/>
  <c r="AD15" i="19"/>
  <c r="AF15" i="19"/>
  <c r="AH15" i="19"/>
  <c r="AJ15" i="19"/>
  <c r="B16" i="19"/>
  <c r="D16" i="19"/>
  <c r="F16" i="19"/>
  <c r="H16" i="19"/>
  <c r="J16" i="19"/>
  <c r="L16" i="19"/>
  <c r="N16" i="19"/>
  <c r="P16" i="19"/>
  <c r="R16" i="19"/>
  <c r="T16" i="19"/>
  <c r="V16" i="19"/>
  <c r="X16" i="19"/>
  <c r="Z16" i="19"/>
  <c r="AB16" i="19"/>
  <c r="AD16" i="19"/>
  <c r="AF16" i="19"/>
  <c r="AH16" i="19"/>
  <c r="AJ16" i="19"/>
  <c r="B17" i="19"/>
  <c r="D17" i="19"/>
  <c r="F17" i="19"/>
  <c r="H17" i="19"/>
  <c r="J17" i="19"/>
  <c r="L17" i="19"/>
  <c r="N17" i="19"/>
  <c r="P17" i="19"/>
  <c r="R17" i="19"/>
  <c r="T17" i="19"/>
  <c r="V17" i="19"/>
  <c r="X17" i="19"/>
  <c r="Z17" i="19"/>
  <c r="AB17" i="19"/>
  <c r="AD17" i="19"/>
  <c r="AF17" i="19"/>
  <c r="AH17" i="19"/>
  <c r="AJ17" i="19"/>
  <c r="B18" i="19"/>
  <c r="D18" i="19"/>
  <c r="F18" i="19"/>
  <c r="H18" i="19"/>
  <c r="J18" i="19"/>
  <c r="L18" i="19"/>
  <c r="N18" i="19"/>
  <c r="P18" i="19"/>
  <c r="R18" i="19"/>
  <c r="T18" i="19"/>
  <c r="V18" i="19"/>
  <c r="X18" i="19"/>
  <c r="Z18" i="19"/>
  <c r="AB18" i="19"/>
  <c r="AD18" i="19"/>
  <c r="AF18" i="19"/>
  <c r="AH18" i="19"/>
  <c r="AJ18" i="19"/>
  <c r="B19" i="19"/>
  <c r="D19" i="19"/>
  <c r="F19" i="19"/>
  <c r="H19" i="19"/>
  <c r="J19" i="19"/>
  <c r="L19" i="19"/>
  <c r="N19" i="19"/>
  <c r="P19" i="19"/>
  <c r="R19" i="19"/>
  <c r="T19" i="19"/>
  <c r="V19" i="19"/>
  <c r="X19" i="19"/>
  <c r="Z19" i="19"/>
  <c r="AB19" i="19"/>
  <c r="AD19" i="19"/>
  <c r="AF19" i="19"/>
  <c r="AH19" i="19"/>
  <c r="AJ19" i="19"/>
  <c r="B20" i="19"/>
  <c r="D20" i="19"/>
  <c r="F20" i="19"/>
  <c r="H20" i="19"/>
  <c r="J20" i="19"/>
  <c r="L20" i="19"/>
  <c r="N20" i="19"/>
  <c r="P20" i="19"/>
  <c r="R20" i="19"/>
  <c r="T20" i="19"/>
  <c r="V20" i="19"/>
  <c r="X20" i="19"/>
  <c r="Z20" i="19"/>
  <c r="AB20" i="19"/>
  <c r="AD20" i="19"/>
  <c r="AF20" i="19"/>
  <c r="AH20" i="19"/>
  <c r="AJ20" i="19"/>
  <c r="B21" i="19"/>
  <c r="D21" i="19"/>
  <c r="F21" i="19"/>
  <c r="H21" i="19"/>
  <c r="J21" i="19"/>
  <c r="L21" i="19"/>
  <c r="N21" i="19"/>
  <c r="P21" i="19"/>
  <c r="R21" i="19"/>
  <c r="T21" i="19"/>
  <c r="V21" i="19"/>
  <c r="X21" i="19"/>
  <c r="Z21" i="19"/>
  <c r="AB21" i="19"/>
  <c r="AD21" i="19"/>
  <c r="AF21" i="19"/>
  <c r="AH21" i="19"/>
  <c r="AJ21" i="19"/>
  <c r="B22" i="19"/>
  <c r="D22" i="19"/>
  <c r="F22" i="19"/>
  <c r="H22" i="19"/>
  <c r="J22" i="19"/>
  <c r="L22" i="19"/>
  <c r="N22" i="19"/>
  <c r="P22" i="19"/>
  <c r="R22" i="19"/>
  <c r="T22" i="19"/>
  <c r="V22" i="19"/>
  <c r="X22" i="19"/>
  <c r="Z22" i="19"/>
  <c r="AB22" i="19"/>
  <c r="AD22" i="19"/>
  <c r="AF22" i="19"/>
  <c r="AH22" i="19"/>
  <c r="AJ22" i="19"/>
  <c r="B23" i="19"/>
  <c r="D23" i="19"/>
  <c r="F23" i="19"/>
  <c r="H23" i="19"/>
  <c r="J23" i="19"/>
  <c r="L23" i="19"/>
  <c r="N23" i="19"/>
  <c r="P23" i="19"/>
  <c r="R23" i="19"/>
  <c r="T23" i="19"/>
  <c r="V23" i="19"/>
  <c r="X23" i="19"/>
  <c r="Z23" i="19"/>
  <c r="AB23" i="19"/>
  <c r="AD23" i="19"/>
  <c r="AF23" i="19"/>
  <c r="AH23" i="19"/>
  <c r="AJ23" i="19"/>
  <c r="B24" i="19"/>
  <c r="D24" i="19"/>
  <c r="F24" i="19"/>
  <c r="H24" i="19"/>
  <c r="J24" i="19"/>
  <c r="L24" i="19"/>
  <c r="N24" i="19"/>
  <c r="P24" i="19"/>
  <c r="R24" i="19"/>
  <c r="T24" i="19"/>
  <c r="V24" i="19"/>
  <c r="X24" i="19"/>
  <c r="Z24" i="19"/>
  <c r="AB24" i="19"/>
  <c r="AD24" i="19"/>
  <c r="AF24" i="19"/>
  <c r="AH24" i="19"/>
  <c r="AJ24" i="19"/>
  <c r="B25" i="19"/>
  <c r="D25" i="19"/>
  <c r="F25" i="19"/>
  <c r="H25" i="19"/>
  <c r="J25" i="19"/>
  <c r="L25" i="19"/>
  <c r="N25" i="19"/>
  <c r="P25" i="19"/>
  <c r="R25" i="19"/>
  <c r="T25" i="19"/>
  <c r="V25" i="19"/>
  <c r="X25" i="19"/>
  <c r="Z25" i="19"/>
  <c r="AB25" i="19"/>
  <c r="AD25" i="19"/>
  <c r="AF25" i="19"/>
  <c r="AH25" i="19"/>
  <c r="AJ25" i="19"/>
  <c r="B26" i="19"/>
  <c r="D26" i="19"/>
  <c r="F26" i="19"/>
  <c r="H26" i="19"/>
  <c r="J26" i="19"/>
  <c r="L26" i="19"/>
  <c r="N26" i="19"/>
  <c r="P26" i="19"/>
  <c r="R26" i="19"/>
  <c r="T26" i="19"/>
  <c r="V26" i="19"/>
  <c r="X26" i="19"/>
  <c r="Z26" i="19"/>
  <c r="AB26" i="19"/>
  <c r="AD26" i="19"/>
  <c r="AF26" i="19"/>
  <c r="AH26" i="19"/>
  <c r="AJ26" i="19"/>
  <c r="B27" i="19"/>
  <c r="D27" i="19"/>
  <c r="F27" i="19"/>
  <c r="H27" i="19"/>
  <c r="J27" i="19"/>
  <c r="L27" i="19"/>
  <c r="N27" i="19"/>
  <c r="P27" i="19"/>
  <c r="R27" i="19"/>
  <c r="T27" i="19"/>
  <c r="V27" i="19"/>
  <c r="X27" i="19"/>
  <c r="Z27" i="19"/>
  <c r="AB27" i="19"/>
  <c r="AD27" i="19"/>
  <c r="AF27" i="19"/>
  <c r="AH27" i="19"/>
  <c r="AJ27" i="19"/>
  <c r="B28" i="19"/>
  <c r="D28" i="19"/>
  <c r="F28" i="19"/>
  <c r="H28" i="19"/>
  <c r="J28" i="19"/>
  <c r="L28" i="19"/>
  <c r="N28" i="19"/>
  <c r="P28" i="19"/>
  <c r="R28" i="19"/>
  <c r="T28" i="19"/>
  <c r="V28" i="19"/>
  <c r="X28" i="19"/>
  <c r="Z28" i="19"/>
  <c r="AB28" i="19"/>
  <c r="AD28" i="19"/>
  <c r="AF28" i="19"/>
  <c r="AH28" i="19"/>
  <c r="AJ28" i="19"/>
  <c r="B29" i="19"/>
  <c r="D29" i="19"/>
  <c r="F29" i="19"/>
  <c r="H29" i="19"/>
  <c r="J29" i="19"/>
  <c r="L29" i="19"/>
  <c r="N29" i="19"/>
  <c r="P29" i="19"/>
  <c r="R29" i="19"/>
  <c r="T29" i="19"/>
  <c r="V29" i="19"/>
  <c r="X29" i="19"/>
  <c r="Z29" i="19"/>
  <c r="AB29" i="19"/>
  <c r="AD29" i="19"/>
  <c r="AF29" i="19"/>
  <c r="AH29" i="19"/>
  <c r="AJ29" i="19"/>
  <c r="B30" i="19"/>
  <c r="D30" i="19"/>
  <c r="F30" i="19"/>
  <c r="H30" i="19"/>
  <c r="J30" i="19"/>
  <c r="L30" i="19"/>
  <c r="N30" i="19"/>
  <c r="P30" i="19"/>
  <c r="R30" i="19"/>
  <c r="T30" i="19"/>
  <c r="V30" i="19"/>
  <c r="X30" i="19"/>
  <c r="Z30" i="19"/>
  <c r="AB30" i="19"/>
  <c r="AD30" i="19"/>
  <c r="AF30" i="19"/>
  <c r="AH30" i="19"/>
  <c r="AJ30" i="19"/>
  <c r="B31" i="19"/>
  <c r="D31" i="19"/>
  <c r="F31" i="19"/>
  <c r="H31" i="19"/>
  <c r="J31" i="19"/>
  <c r="L31" i="19"/>
  <c r="N31" i="19"/>
  <c r="P31" i="19"/>
  <c r="R31" i="19"/>
  <c r="T31" i="19"/>
  <c r="V31" i="19"/>
  <c r="X31" i="19"/>
  <c r="Z31" i="19"/>
  <c r="AB31" i="19"/>
  <c r="AD31" i="19"/>
  <c r="AF31" i="19"/>
  <c r="AH31" i="19"/>
  <c r="AJ31" i="19"/>
  <c r="B32" i="19"/>
  <c r="D32" i="19"/>
  <c r="F32" i="19"/>
  <c r="H32" i="19"/>
  <c r="J32" i="19"/>
  <c r="L32" i="19"/>
  <c r="N32" i="19"/>
  <c r="P32" i="19"/>
  <c r="R32" i="19"/>
  <c r="T32" i="19"/>
  <c r="V32" i="19"/>
  <c r="X32" i="19"/>
  <c r="Z32" i="19"/>
  <c r="AB32" i="19"/>
  <c r="AD32" i="19"/>
  <c r="AF32" i="19"/>
  <c r="AH32" i="19"/>
  <c r="AJ32" i="19"/>
  <c r="B33" i="19"/>
  <c r="D33" i="19"/>
  <c r="F33" i="19"/>
  <c r="H33" i="19"/>
  <c r="J33" i="19"/>
  <c r="L33" i="19"/>
  <c r="N33" i="19"/>
  <c r="P33" i="19"/>
  <c r="R33" i="19"/>
  <c r="T33" i="19"/>
  <c r="V33" i="19"/>
  <c r="X33" i="19"/>
  <c r="Z33" i="19"/>
  <c r="AB33" i="19"/>
  <c r="AD33" i="19"/>
  <c r="AF33" i="19"/>
  <c r="AH33" i="19"/>
  <c r="AJ33" i="19"/>
  <c r="B34" i="19"/>
  <c r="D34" i="19"/>
  <c r="F34" i="19"/>
  <c r="H34" i="19"/>
  <c r="J34" i="19"/>
  <c r="L34" i="19"/>
  <c r="N34" i="19"/>
  <c r="P34" i="19"/>
  <c r="R34" i="19"/>
  <c r="T34" i="19"/>
  <c r="V34" i="19"/>
  <c r="X34" i="19"/>
  <c r="Z34" i="19"/>
  <c r="AB34" i="19"/>
  <c r="AD34" i="19"/>
  <c r="AF34" i="19"/>
  <c r="AH34" i="19"/>
  <c r="AJ34" i="19"/>
  <c r="B35" i="19"/>
  <c r="D35" i="19"/>
  <c r="F35" i="19"/>
  <c r="H35" i="19"/>
  <c r="J35" i="19"/>
  <c r="L35" i="19"/>
  <c r="N35" i="19"/>
  <c r="P35" i="19"/>
  <c r="R35" i="19"/>
  <c r="T35" i="19"/>
  <c r="V35" i="19"/>
  <c r="X35" i="19"/>
  <c r="Z35" i="19"/>
  <c r="AB35" i="19"/>
  <c r="AD35" i="19"/>
  <c r="AF35" i="19"/>
  <c r="AH35" i="19"/>
  <c r="AJ35" i="19"/>
  <c r="B36" i="19"/>
  <c r="D36" i="19"/>
  <c r="F36" i="19"/>
  <c r="H36" i="19"/>
  <c r="J36" i="19"/>
  <c r="L36" i="19"/>
  <c r="N36" i="19"/>
  <c r="P36" i="19"/>
  <c r="R36" i="19"/>
  <c r="T36" i="19"/>
  <c r="V36" i="19"/>
  <c r="X36" i="19"/>
  <c r="Z36" i="19"/>
  <c r="AB36" i="19"/>
  <c r="AD36" i="19"/>
  <c r="AF36" i="19"/>
  <c r="AH36" i="19"/>
  <c r="AJ36" i="19"/>
  <c r="B37" i="19"/>
  <c r="D37" i="19"/>
  <c r="F37" i="19"/>
  <c r="H37" i="19"/>
  <c r="J37" i="19"/>
  <c r="L37" i="19"/>
  <c r="N37" i="19"/>
  <c r="P37" i="19"/>
  <c r="R37" i="19"/>
  <c r="T37" i="19"/>
  <c r="V37" i="19"/>
  <c r="X37" i="19"/>
  <c r="Z37" i="19"/>
  <c r="AB37" i="19"/>
  <c r="AD37" i="19"/>
  <c r="AF37" i="19"/>
  <c r="AH37" i="19"/>
  <c r="AJ37" i="19"/>
  <c r="B38" i="19"/>
  <c r="D38" i="19"/>
  <c r="F38" i="19"/>
  <c r="H38" i="19"/>
  <c r="J38" i="19"/>
  <c r="L38" i="19"/>
  <c r="N38" i="19"/>
  <c r="P38" i="19"/>
  <c r="R38" i="19"/>
  <c r="T38" i="19"/>
  <c r="V38" i="19"/>
  <c r="X38" i="19"/>
  <c r="Z38" i="19"/>
  <c r="AB38" i="19"/>
  <c r="AD38" i="19"/>
  <c r="AF38" i="19"/>
  <c r="AH38" i="19"/>
  <c r="AJ38" i="19"/>
  <c r="B39" i="19"/>
  <c r="D39" i="19"/>
  <c r="F39" i="19"/>
  <c r="H39" i="19"/>
  <c r="J39" i="19"/>
  <c r="L39" i="19"/>
  <c r="N39" i="19"/>
  <c r="P39" i="19"/>
  <c r="R39" i="19"/>
  <c r="T39" i="19"/>
  <c r="V39" i="19"/>
  <c r="X39" i="19"/>
  <c r="Z39" i="19"/>
  <c r="AB39" i="19"/>
  <c r="AD39" i="19"/>
  <c r="AF39" i="19"/>
  <c r="AH39" i="19"/>
  <c r="AJ39" i="19"/>
  <c r="B40" i="19"/>
  <c r="D40" i="19"/>
  <c r="F40" i="19"/>
  <c r="H40" i="19"/>
  <c r="J40" i="19"/>
  <c r="L40" i="19"/>
  <c r="N40" i="19"/>
  <c r="P40" i="19"/>
  <c r="R40" i="19"/>
  <c r="T40" i="19"/>
  <c r="V40" i="19"/>
  <c r="X40" i="19"/>
  <c r="Z40" i="19"/>
  <c r="AB40" i="19"/>
  <c r="AD40" i="19"/>
  <c r="AF40" i="19"/>
  <c r="AH40" i="19"/>
  <c r="AJ40" i="19"/>
  <c r="B41" i="19"/>
  <c r="D41" i="19"/>
  <c r="F41" i="19"/>
  <c r="H41" i="19"/>
  <c r="J41" i="19"/>
  <c r="L41" i="19"/>
  <c r="N41" i="19"/>
  <c r="P41" i="19"/>
  <c r="R41" i="19"/>
  <c r="T41" i="19"/>
  <c r="V41" i="19"/>
  <c r="X41" i="19"/>
  <c r="Z41" i="19"/>
  <c r="AB41" i="19"/>
  <c r="AD41" i="19"/>
  <c r="AF41" i="19"/>
  <c r="AH41" i="19"/>
  <c r="AJ41" i="19"/>
  <c r="B42" i="19"/>
  <c r="D42" i="19"/>
  <c r="F42" i="19"/>
  <c r="H42" i="19"/>
  <c r="J42" i="19"/>
  <c r="L42" i="19"/>
  <c r="N42" i="19"/>
  <c r="P42" i="19"/>
  <c r="R42" i="19"/>
  <c r="T42" i="19"/>
  <c r="V42" i="19"/>
  <c r="X42" i="19"/>
  <c r="Z42" i="19"/>
  <c r="AB42" i="19"/>
  <c r="AD42" i="19"/>
  <c r="AF42" i="19"/>
  <c r="AH42" i="19"/>
  <c r="AJ42" i="19"/>
  <c r="B43" i="19"/>
  <c r="D43" i="19"/>
  <c r="F43" i="19"/>
  <c r="H43" i="19"/>
  <c r="J43" i="19"/>
  <c r="L43" i="19"/>
  <c r="N43" i="19"/>
  <c r="P43" i="19"/>
  <c r="R43" i="19"/>
  <c r="T43" i="19"/>
  <c r="V43" i="19"/>
  <c r="X43" i="19"/>
  <c r="Z43" i="19"/>
  <c r="AB43" i="19"/>
  <c r="AD43" i="19"/>
  <c r="AF43" i="19"/>
  <c r="AH43" i="19"/>
  <c r="AJ43" i="19"/>
  <c r="B44" i="19"/>
  <c r="D44" i="19"/>
  <c r="F44" i="19"/>
  <c r="H44" i="19"/>
  <c r="J44" i="19"/>
  <c r="L44" i="19"/>
  <c r="N44" i="19"/>
  <c r="P44" i="19"/>
  <c r="R44" i="19"/>
  <c r="T44" i="19"/>
  <c r="V44" i="19"/>
  <c r="X44" i="19"/>
  <c r="Z44" i="19"/>
  <c r="AB44" i="19"/>
  <c r="AD44" i="19"/>
  <c r="AF44" i="19"/>
  <c r="AH44" i="19"/>
  <c r="AJ44" i="19"/>
  <c r="B45" i="19"/>
  <c r="D45" i="19"/>
  <c r="F45" i="19"/>
  <c r="H45" i="19"/>
  <c r="J45" i="19"/>
  <c r="L45" i="19"/>
  <c r="N45" i="19"/>
  <c r="P45" i="19"/>
  <c r="R45" i="19"/>
  <c r="T45" i="19"/>
  <c r="V45" i="19"/>
  <c r="X45" i="19"/>
  <c r="Z45" i="19"/>
  <c r="AB45" i="19"/>
  <c r="AD45" i="19"/>
  <c r="AF45" i="19"/>
  <c r="AH45" i="19"/>
  <c r="AJ45" i="19"/>
  <c r="B46" i="19"/>
  <c r="D46" i="19"/>
  <c r="F46" i="19"/>
  <c r="H46" i="19"/>
  <c r="J46" i="19"/>
  <c r="L46" i="19"/>
  <c r="N46" i="19"/>
  <c r="P46" i="19"/>
  <c r="R46" i="19"/>
  <c r="T46" i="19"/>
  <c r="V46" i="19"/>
  <c r="X46" i="19"/>
  <c r="Z46" i="19"/>
  <c r="AB46" i="19"/>
  <c r="AD46" i="19"/>
  <c r="AF46" i="19"/>
  <c r="AH46" i="19"/>
  <c r="AJ46" i="19"/>
  <c r="B47" i="19"/>
  <c r="D47" i="19"/>
  <c r="F47" i="19"/>
  <c r="H47" i="19"/>
  <c r="J47" i="19"/>
  <c r="L47" i="19"/>
  <c r="N47" i="19"/>
  <c r="P47" i="19"/>
  <c r="R47" i="19"/>
  <c r="T47" i="19"/>
  <c r="V47" i="19"/>
  <c r="X47" i="19"/>
  <c r="Z47" i="19"/>
  <c r="AB47" i="19"/>
  <c r="AD47" i="19"/>
  <c r="AF47" i="19"/>
  <c r="AH47" i="19"/>
  <c r="AJ47" i="19"/>
  <c r="B48" i="19"/>
  <c r="D48" i="19"/>
  <c r="F48" i="19"/>
  <c r="H48" i="19"/>
  <c r="J48" i="19"/>
  <c r="L48" i="19"/>
  <c r="N48" i="19"/>
  <c r="P48" i="19"/>
  <c r="R48" i="19"/>
  <c r="T48" i="19"/>
  <c r="V48" i="19"/>
  <c r="X48" i="19"/>
  <c r="Z48" i="19"/>
  <c r="AB48" i="19"/>
  <c r="AD48" i="19"/>
  <c r="AF48" i="19"/>
  <c r="AH48" i="19"/>
  <c r="AJ48" i="19"/>
  <c r="B49" i="19"/>
  <c r="D49" i="19"/>
  <c r="F49" i="19"/>
  <c r="H49" i="19"/>
  <c r="J49" i="19"/>
  <c r="L49" i="19"/>
  <c r="N49" i="19"/>
  <c r="P49" i="19"/>
  <c r="R49" i="19"/>
  <c r="T49" i="19"/>
  <c r="V49" i="19"/>
  <c r="X49" i="19"/>
  <c r="Z49" i="19"/>
  <c r="AB49" i="19"/>
  <c r="AD49" i="19"/>
  <c r="AF49" i="19"/>
  <c r="AH49" i="19"/>
  <c r="AJ49" i="19"/>
  <c r="B50" i="19"/>
  <c r="D50" i="19"/>
  <c r="F50" i="19"/>
  <c r="H50" i="19"/>
  <c r="J50" i="19"/>
  <c r="L50" i="19"/>
  <c r="N50" i="19"/>
  <c r="P50" i="19"/>
  <c r="R50" i="19"/>
  <c r="T50" i="19"/>
  <c r="V50" i="19"/>
  <c r="X50" i="19"/>
  <c r="Z50" i="19"/>
  <c r="AB50" i="19"/>
  <c r="AD50" i="19"/>
  <c r="AF50" i="19"/>
  <c r="AH50" i="19"/>
  <c r="AJ50" i="19"/>
  <c r="B51" i="19"/>
  <c r="D51" i="19"/>
  <c r="F51" i="19"/>
  <c r="H51" i="19"/>
  <c r="J51" i="19"/>
  <c r="L51" i="19"/>
  <c r="N51" i="19"/>
  <c r="P51" i="19"/>
  <c r="R51" i="19"/>
  <c r="T51" i="19"/>
  <c r="V51" i="19"/>
  <c r="X51" i="19"/>
  <c r="Z51" i="19"/>
  <c r="AB51" i="19"/>
  <c r="AD51" i="19"/>
  <c r="AF51" i="19"/>
  <c r="AH51" i="19"/>
  <c r="AJ51" i="19"/>
  <c r="B52" i="19"/>
  <c r="D52" i="19"/>
  <c r="F52" i="19"/>
  <c r="H52" i="19"/>
  <c r="J52" i="19"/>
  <c r="L52" i="19"/>
  <c r="N52" i="19"/>
  <c r="P52" i="19"/>
  <c r="R52" i="19"/>
  <c r="T52" i="19"/>
  <c r="V52" i="19"/>
  <c r="X52" i="19"/>
  <c r="Z52" i="19"/>
  <c r="AB52" i="19"/>
  <c r="AD52" i="19"/>
  <c r="AF52" i="19"/>
  <c r="AH52" i="19"/>
  <c r="AJ52" i="19"/>
  <c r="B53" i="19"/>
  <c r="D53" i="19"/>
  <c r="F53" i="19"/>
  <c r="H53" i="19"/>
  <c r="J53" i="19"/>
  <c r="L53" i="19"/>
  <c r="N53" i="19"/>
  <c r="P53" i="19"/>
  <c r="R53" i="19"/>
  <c r="T53" i="19"/>
  <c r="V53" i="19"/>
  <c r="X53" i="19"/>
  <c r="Z53" i="19"/>
  <c r="AB53" i="19"/>
  <c r="AD53" i="19"/>
  <c r="AF53" i="19"/>
  <c r="AH53" i="19"/>
  <c r="AJ53" i="19"/>
  <c r="B54" i="19"/>
  <c r="D54" i="19"/>
  <c r="F54" i="19"/>
  <c r="H54" i="19"/>
  <c r="J54" i="19"/>
  <c r="L54" i="19"/>
  <c r="N54" i="19"/>
  <c r="P54" i="19"/>
  <c r="R54" i="19"/>
  <c r="T54" i="19"/>
  <c r="V54" i="19"/>
  <c r="X54" i="19"/>
  <c r="Z54" i="19"/>
  <c r="AB54" i="19"/>
  <c r="AD54" i="19"/>
  <c r="AF54" i="19"/>
  <c r="AH54" i="19"/>
  <c r="AJ54" i="19"/>
  <c r="B55" i="19"/>
  <c r="D55" i="19"/>
  <c r="F55" i="19"/>
  <c r="H55" i="19"/>
  <c r="J55" i="19"/>
  <c r="L55" i="19"/>
  <c r="N55" i="19"/>
  <c r="P55" i="19"/>
  <c r="R55" i="19"/>
  <c r="T55" i="19"/>
  <c r="V55" i="19"/>
  <c r="X55" i="19"/>
  <c r="Z55" i="19"/>
  <c r="AB55" i="19"/>
  <c r="AD55" i="19"/>
  <c r="AF55" i="19"/>
  <c r="AH55" i="19"/>
  <c r="AJ55" i="19"/>
  <c r="B56" i="19"/>
  <c r="D56" i="19"/>
  <c r="F56" i="19"/>
  <c r="H56" i="19"/>
  <c r="J56" i="19"/>
  <c r="L56" i="19"/>
  <c r="N56" i="19"/>
  <c r="P56" i="19"/>
  <c r="R56" i="19"/>
  <c r="T56" i="19"/>
  <c r="V56" i="19"/>
  <c r="X56" i="19"/>
  <c r="Z56" i="19"/>
  <c r="AB56" i="19"/>
  <c r="AD56" i="19"/>
  <c r="AF56" i="19"/>
  <c r="AH56" i="19"/>
  <c r="AJ56" i="19"/>
  <c r="B57" i="19"/>
  <c r="D57" i="19"/>
  <c r="F57" i="19"/>
  <c r="H57" i="19"/>
  <c r="J57" i="19"/>
  <c r="L57" i="19"/>
  <c r="N57" i="19"/>
  <c r="P57" i="19"/>
  <c r="R57" i="19"/>
  <c r="T57" i="19"/>
  <c r="V57" i="19"/>
  <c r="X57" i="19"/>
  <c r="Z57" i="19"/>
  <c r="AB57" i="19"/>
  <c r="AD57" i="19"/>
  <c r="AF57" i="19"/>
  <c r="AH57" i="19"/>
  <c r="AJ57" i="19"/>
  <c r="B58" i="19"/>
  <c r="D58" i="19"/>
  <c r="F58" i="19"/>
  <c r="H58" i="19"/>
  <c r="J58" i="19"/>
  <c r="L58" i="19"/>
  <c r="N58" i="19"/>
  <c r="P58" i="19"/>
  <c r="R58" i="19"/>
  <c r="T58" i="19"/>
  <c r="V58" i="19"/>
  <c r="X58" i="19"/>
  <c r="Z58" i="19"/>
  <c r="AB58" i="19"/>
  <c r="AD58" i="19"/>
  <c r="AF58" i="19"/>
  <c r="AH58" i="19"/>
  <c r="AJ58" i="19"/>
  <c r="B59" i="19"/>
  <c r="D59" i="19"/>
  <c r="F59" i="19"/>
  <c r="H59" i="19"/>
  <c r="J59" i="19"/>
  <c r="L59" i="19"/>
  <c r="N59" i="19"/>
  <c r="P59" i="19"/>
  <c r="R59" i="19"/>
  <c r="T59" i="19"/>
  <c r="V59" i="19"/>
  <c r="X59" i="19"/>
  <c r="Z59" i="19"/>
  <c r="AB59" i="19"/>
  <c r="AD59" i="19"/>
  <c r="AF59" i="19"/>
  <c r="AH59" i="19"/>
  <c r="AJ59" i="19"/>
  <c r="B60" i="19"/>
  <c r="D60" i="19"/>
  <c r="F60" i="19"/>
  <c r="H60" i="19"/>
  <c r="J60" i="19"/>
  <c r="L60" i="19"/>
  <c r="N60" i="19"/>
  <c r="P60" i="19"/>
  <c r="R60" i="19"/>
  <c r="T60" i="19"/>
  <c r="V60" i="19"/>
  <c r="X60" i="19"/>
  <c r="Z60" i="19"/>
  <c r="AB60" i="19"/>
  <c r="AD60" i="19"/>
  <c r="AF60" i="19"/>
  <c r="AH60" i="19"/>
  <c r="AJ60" i="19"/>
  <c r="B61" i="19"/>
  <c r="D61" i="19"/>
  <c r="F61" i="19"/>
  <c r="H61" i="19"/>
  <c r="J61" i="19"/>
  <c r="L61" i="19"/>
  <c r="N61" i="19"/>
  <c r="P61" i="19"/>
  <c r="R61" i="19"/>
  <c r="T61" i="19"/>
  <c r="V61" i="19"/>
  <c r="X61" i="19"/>
  <c r="Z61" i="19"/>
  <c r="AB61" i="19"/>
  <c r="AD61" i="19"/>
  <c r="AF61" i="19"/>
  <c r="AH61" i="19"/>
  <c r="AJ61" i="19"/>
  <c r="B62" i="19"/>
  <c r="D62" i="19"/>
  <c r="F62" i="19"/>
  <c r="H62" i="19"/>
  <c r="J62" i="19"/>
  <c r="L62" i="19"/>
  <c r="N62" i="19"/>
  <c r="P62" i="19"/>
  <c r="R62" i="19"/>
  <c r="T62" i="19"/>
  <c r="V62" i="19"/>
  <c r="X62" i="19"/>
  <c r="Z62" i="19"/>
  <c r="AB62" i="19"/>
  <c r="AD62" i="19"/>
  <c r="AF62" i="19"/>
  <c r="AH62" i="19"/>
  <c r="AJ62" i="19"/>
  <c r="B63" i="19"/>
  <c r="D63" i="19"/>
  <c r="F63" i="19"/>
  <c r="H63" i="19"/>
  <c r="J63" i="19"/>
  <c r="L63" i="19"/>
  <c r="N63" i="19"/>
  <c r="P63" i="19"/>
  <c r="R63" i="19"/>
  <c r="T63" i="19"/>
  <c r="V63" i="19"/>
  <c r="X63" i="19"/>
  <c r="Z63" i="19"/>
  <c r="AB63" i="19"/>
  <c r="AD63" i="19"/>
  <c r="AF63" i="19"/>
  <c r="AH63" i="19"/>
  <c r="AJ63" i="19"/>
  <c r="B64" i="19"/>
  <c r="D64" i="19"/>
  <c r="F64" i="19"/>
  <c r="H64" i="19"/>
  <c r="J64" i="19"/>
  <c r="L64" i="19"/>
  <c r="N64" i="19"/>
  <c r="P64" i="19"/>
  <c r="R64" i="19"/>
  <c r="T64" i="19"/>
  <c r="V64" i="19"/>
  <c r="X64" i="19"/>
  <c r="Z64" i="19"/>
  <c r="AB64" i="19"/>
  <c r="AD64" i="19"/>
  <c r="AF64" i="19"/>
  <c r="AH64" i="19"/>
  <c r="AJ64" i="19"/>
  <c r="B65" i="19"/>
  <c r="D65" i="19"/>
  <c r="F65" i="19"/>
  <c r="H65" i="19"/>
  <c r="J65" i="19"/>
  <c r="L65" i="19"/>
  <c r="N65" i="19"/>
  <c r="P65" i="19"/>
  <c r="R65" i="19"/>
  <c r="T65" i="19"/>
  <c r="V65" i="19"/>
  <c r="X65" i="19"/>
  <c r="Z65" i="19"/>
  <c r="AB65" i="19"/>
  <c r="AD65" i="19"/>
  <c r="AF65" i="19"/>
  <c r="AH65" i="19"/>
  <c r="AJ65" i="19"/>
  <c r="B66" i="19"/>
  <c r="D66" i="19"/>
  <c r="F66" i="19"/>
  <c r="H66" i="19"/>
  <c r="J66" i="19"/>
  <c r="L66" i="19"/>
  <c r="N66" i="19"/>
  <c r="P66" i="19"/>
  <c r="R66" i="19"/>
  <c r="T66" i="19"/>
  <c r="V66" i="19"/>
  <c r="X66" i="19"/>
  <c r="Z66" i="19"/>
  <c r="AB66" i="19"/>
  <c r="AD66" i="19"/>
  <c r="AF66" i="19"/>
  <c r="AH66" i="19"/>
  <c r="AJ66" i="19"/>
  <c r="B67" i="19"/>
  <c r="D67" i="19"/>
  <c r="F67" i="19"/>
  <c r="H67" i="19"/>
  <c r="J67" i="19"/>
  <c r="L67" i="19"/>
  <c r="N67" i="19"/>
  <c r="P67" i="19"/>
  <c r="R67" i="19"/>
  <c r="T67" i="19"/>
  <c r="V67" i="19"/>
  <c r="X67" i="19"/>
  <c r="Z67" i="19"/>
  <c r="AB67" i="19"/>
  <c r="AD67" i="19"/>
  <c r="AF67" i="19"/>
  <c r="AH67" i="19"/>
  <c r="AJ67" i="19"/>
  <c r="B68" i="19"/>
  <c r="D68" i="19"/>
  <c r="F68" i="19"/>
  <c r="H68" i="19"/>
  <c r="J68" i="19"/>
  <c r="L68" i="19"/>
  <c r="N68" i="19"/>
  <c r="P68" i="19"/>
  <c r="R68" i="19"/>
  <c r="T68" i="19"/>
  <c r="V68" i="19"/>
  <c r="X68" i="19"/>
  <c r="Z68" i="19"/>
  <c r="AB68" i="19"/>
  <c r="AD68" i="19"/>
  <c r="AF68" i="19"/>
  <c r="AH68" i="19"/>
  <c r="AJ68" i="19"/>
  <c r="B69" i="19"/>
  <c r="D69" i="19"/>
  <c r="F69" i="19"/>
  <c r="H69" i="19"/>
  <c r="J69" i="19"/>
  <c r="L69" i="19"/>
  <c r="N69" i="19"/>
  <c r="P69" i="19"/>
  <c r="R69" i="19"/>
  <c r="T69" i="19"/>
  <c r="V69" i="19"/>
  <c r="X69" i="19"/>
  <c r="Z69" i="19"/>
  <c r="AB69" i="19"/>
  <c r="AD69" i="19"/>
  <c r="AF69" i="19"/>
  <c r="AH69" i="19"/>
  <c r="AJ69" i="19"/>
  <c r="B70" i="19"/>
  <c r="D70" i="19"/>
  <c r="F70" i="19"/>
  <c r="H70" i="19"/>
  <c r="J70" i="19"/>
  <c r="L70" i="19"/>
  <c r="N70" i="19"/>
  <c r="P70" i="19"/>
  <c r="R70" i="19"/>
  <c r="T70" i="19"/>
  <c r="V70" i="19"/>
  <c r="X70" i="19"/>
  <c r="Z70" i="19"/>
  <c r="AB70" i="19"/>
  <c r="AD70" i="19"/>
  <c r="AF70" i="19"/>
  <c r="AH70" i="19"/>
  <c r="AJ70" i="19"/>
  <c r="B71" i="19"/>
  <c r="D71" i="19"/>
  <c r="F71" i="19"/>
  <c r="H71" i="19"/>
  <c r="J71" i="19"/>
  <c r="L71" i="19"/>
  <c r="N71" i="19"/>
  <c r="P71" i="19"/>
  <c r="R71" i="19"/>
  <c r="T71" i="19"/>
  <c r="V71" i="19"/>
  <c r="X71" i="19"/>
  <c r="Z71" i="19"/>
  <c r="AB71" i="19"/>
  <c r="AD71" i="19"/>
  <c r="AF71" i="19"/>
  <c r="AH71" i="19"/>
  <c r="AJ71" i="19"/>
  <c r="B72" i="19"/>
  <c r="D72" i="19"/>
  <c r="F72" i="19"/>
  <c r="H72" i="19"/>
  <c r="J72" i="19"/>
  <c r="L72" i="19"/>
  <c r="N72" i="19"/>
  <c r="P72" i="19"/>
  <c r="R72" i="19"/>
  <c r="T72" i="19"/>
  <c r="V72" i="19"/>
  <c r="X72" i="19"/>
  <c r="Z72" i="19"/>
  <c r="AB72" i="19"/>
  <c r="AD72" i="19"/>
  <c r="AF72" i="19"/>
  <c r="AH72" i="19"/>
  <c r="AJ72" i="19"/>
  <c r="B73" i="19"/>
  <c r="D73" i="19"/>
  <c r="F73" i="19"/>
  <c r="H73" i="19"/>
  <c r="J73" i="19"/>
  <c r="L73" i="19"/>
  <c r="N73" i="19"/>
  <c r="P73" i="19"/>
  <c r="R73" i="19"/>
  <c r="T73" i="19"/>
  <c r="V73" i="19"/>
  <c r="X73" i="19"/>
  <c r="Z73" i="19"/>
  <c r="AB73" i="19"/>
  <c r="AD73" i="19"/>
  <c r="AF73" i="19"/>
  <c r="AH73" i="19"/>
  <c r="AJ73" i="19"/>
  <c r="B74" i="19"/>
  <c r="D74" i="19"/>
  <c r="F74" i="19"/>
  <c r="H74" i="19"/>
  <c r="J74" i="19"/>
  <c r="L74" i="19"/>
  <c r="N74" i="19"/>
  <c r="P74" i="19"/>
  <c r="R74" i="19"/>
  <c r="T74" i="19"/>
  <c r="V74" i="19"/>
  <c r="X74" i="19"/>
  <c r="Z74" i="19"/>
  <c r="AB74" i="19"/>
  <c r="AD74" i="19"/>
  <c r="AF74" i="19"/>
  <c r="AH74" i="19"/>
  <c r="AJ74" i="19"/>
  <c r="B75" i="19"/>
  <c r="D75" i="19"/>
  <c r="F75" i="19"/>
  <c r="H75" i="19"/>
  <c r="J75" i="19"/>
  <c r="L75" i="19"/>
  <c r="N75" i="19"/>
  <c r="P75" i="19"/>
  <c r="R75" i="19"/>
  <c r="T75" i="19"/>
  <c r="V75" i="19"/>
  <c r="X75" i="19"/>
  <c r="Z75" i="19"/>
  <c r="AB75" i="19"/>
  <c r="AD75" i="19"/>
  <c r="AF75" i="19"/>
  <c r="AH75" i="19"/>
  <c r="AJ75" i="19"/>
  <c r="B76" i="19"/>
  <c r="D76" i="19"/>
  <c r="F76" i="19"/>
  <c r="H76" i="19"/>
  <c r="J76" i="19"/>
  <c r="L76" i="19"/>
  <c r="N76" i="19"/>
  <c r="P76" i="19"/>
  <c r="R76" i="19"/>
  <c r="T76" i="19"/>
  <c r="V76" i="19"/>
  <c r="X76" i="19"/>
  <c r="Z76" i="19"/>
  <c r="AB76" i="19"/>
  <c r="AD76" i="19"/>
  <c r="AF76" i="19"/>
  <c r="AH76" i="19"/>
  <c r="AJ76" i="19"/>
  <c r="B77" i="19"/>
  <c r="D77" i="19"/>
  <c r="F77" i="19"/>
  <c r="H77" i="19"/>
  <c r="J77" i="19"/>
  <c r="L77" i="19"/>
  <c r="N77" i="19"/>
  <c r="P77" i="19"/>
  <c r="R77" i="19"/>
  <c r="T77" i="19"/>
  <c r="V77" i="19"/>
  <c r="X77" i="19"/>
  <c r="Z77" i="19"/>
  <c r="AB77" i="19"/>
  <c r="AD77" i="19"/>
  <c r="AF77" i="19"/>
  <c r="AH77" i="19"/>
  <c r="AJ77" i="19"/>
  <c r="B78" i="19"/>
  <c r="D78" i="19"/>
  <c r="F78" i="19"/>
  <c r="H78" i="19"/>
  <c r="J78" i="19"/>
  <c r="L78" i="19"/>
  <c r="N78" i="19"/>
  <c r="P78" i="19"/>
  <c r="R78" i="19"/>
  <c r="T78" i="19"/>
  <c r="V78" i="19"/>
  <c r="X78" i="19"/>
  <c r="Z78" i="19"/>
  <c r="AB78" i="19"/>
  <c r="AD78" i="19"/>
  <c r="AF78" i="19"/>
  <c r="AH78" i="19"/>
  <c r="AJ78" i="19"/>
  <c r="B79" i="19"/>
  <c r="D79" i="19"/>
  <c r="F79" i="19"/>
  <c r="H79" i="19"/>
  <c r="J79" i="19"/>
  <c r="L79" i="19"/>
  <c r="N79" i="19"/>
  <c r="P79" i="19"/>
  <c r="R79" i="19"/>
  <c r="T79" i="19"/>
  <c r="V79" i="19"/>
  <c r="X79" i="19"/>
  <c r="Z79" i="19"/>
  <c r="AB79" i="19"/>
  <c r="AD79" i="19"/>
  <c r="AF79" i="19"/>
  <c r="AH79" i="19"/>
  <c r="AJ79" i="19"/>
  <c r="B80" i="19"/>
  <c r="D80" i="19"/>
  <c r="F80" i="19"/>
  <c r="H80" i="19"/>
  <c r="J80" i="19"/>
  <c r="L80" i="19"/>
  <c r="N80" i="19"/>
  <c r="P80" i="19"/>
  <c r="R80" i="19"/>
  <c r="T80" i="19"/>
  <c r="V80" i="19"/>
  <c r="X80" i="19"/>
  <c r="Z80" i="19"/>
  <c r="AB80" i="19"/>
  <c r="AD80" i="19"/>
  <c r="AF80" i="19"/>
  <c r="AH80" i="19"/>
  <c r="AJ80" i="19"/>
  <c r="B81" i="19"/>
  <c r="D81" i="19"/>
  <c r="F81" i="19"/>
  <c r="H81" i="19"/>
  <c r="J81" i="19"/>
  <c r="L81" i="19"/>
  <c r="N81" i="19"/>
  <c r="P81" i="19"/>
  <c r="R81" i="19"/>
  <c r="T81" i="19"/>
  <c r="V81" i="19"/>
  <c r="X81" i="19"/>
  <c r="Z81" i="19"/>
  <c r="AB81" i="19"/>
  <c r="AD81" i="19"/>
  <c r="AF81" i="19"/>
  <c r="AH81" i="19"/>
  <c r="AJ81" i="19"/>
  <c r="B82" i="19"/>
  <c r="D82" i="19"/>
  <c r="F82" i="19"/>
  <c r="H82" i="19"/>
  <c r="J82" i="19"/>
  <c r="L82" i="19"/>
  <c r="N82" i="19"/>
  <c r="P82" i="19"/>
  <c r="R82" i="19"/>
  <c r="T82" i="19"/>
  <c r="V82" i="19"/>
  <c r="X82" i="19"/>
  <c r="Z82" i="19"/>
  <c r="AB82" i="19"/>
  <c r="AD82" i="19"/>
  <c r="AF82" i="19"/>
  <c r="AH82" i="19"/>
  <c r="AJ82" i="19"/>
  <c r="B83" i="19"/>
  <c r="D83" i="19"/>
  <c r="F83" i="19"/>
  <c r="H83" i="19"/>
  <c r="J83" i="19"/>
  <c r="L83" i="19"/>
  <c r="N83" i="19"/>
  <c r="P83" i="19"/>
  <c r="R83" i="19"/>
  <c r="T83" i="19"/>
  <c r="V83" i="19"/>
  <c r="X83" i="19"/>
  <c r="Z83" i="19"/>
  <c r="AB83" i="19"/>
  <c r="AD83" i="19"/>
  <c r="AF83" i="19"/>
  <c r="AH83" i="19"/>
  <c r="AJ83" i="19"/>
  <c r="B84" i="19"/>
  <c r="D84" i="19"/>
  <c r="F84" i="19"/>
  <c r="H84" i="19"/>
  <c r="J84" i="19"/>
  <c r="L84" i="19"/>
  <c r="N84" i="19"/>
  <c r="P84" i="19"/>
  <c r="R84" i="19"/>
  <c r="T84" i="19"/>
  <c r="V84" i="19"/>
  <c r="X84" i="19"/>
  <c r="Z84" i="19"/>
  <c r="AB84" i="19"/>
  <c r="AD84" i="19"/>
  <c r="AF84" i="19"/>
  <c r="AH84" i="19"/>
  <c r="AJ84" i="19"/>
  <c r="B85" i="19"/>
  <c r="D85" i="19"/>
  <c r="F85" i="19"/>
  <c r="H85" i="19"/>
  <c r="J85" i="19"/>
  <c r="L85" i="19"/>
  <c r="N85" i="19"/>
  <c r="P85" i="19"/>
  <c r="R85" i="19"/>
  <c r="T85" i="19"/>
  <c r="V85" i="19"/>
  <c r="X85" i="19"/>
  <c r="Z85" i="19"/>
  <c r="AB85" i="19"/>
  <c r="AD85" i="19"/>
  <c r="AF85" i="19"/>
  <c r="AH85" i="19"/>
  <c r="AJ85" i="19"/>
  <c r="B86" i="19"/>
  <c r="D86" i="19"/>
  <c r="F86" i="19"/>
  <c r="H86" i="19"/>
  <c r="J86" i="19"/>
  <c r="L86" i="19"/>
  <c r="N86" i="19"/>
  <c r="P86" i="19"/>
  <c r="R86" i="19"/>
  <c r="T86" i="19"/>
  <c r="V86" i="19"/>
  <c r="X86" i="19"/>
  <c r="Z86" i="19"/>
  <c r="AB86" i="19"/>
  <c r="AD86" i="19"/>
  <c r="AF86" i="19"/>
  <c r="AH86" i="19"/>
  <c r="AJ86" i="19"/>
  <c r="B87" i="19"/>
  <c r="D87" i="19"/>
  <c r="F87" i="19"/>
  <c r="H87" i="19"/>
  <c r="J87" i="19"/>
  <c r="L87" i="19"/>
  <c r="N87" i="19"/>
  <c r="P87" i="19"/>
  <c r="R87" i="19"/>
  <c r="T87" i="19"/>
  <c r="V87" i="19"/>
  <c r="X87" i="19"/>
  <c r="Z87" i="19"/>
  <c r="AB87" i="19"/>
  <c r="AD87" i="19"/>
  <c r="AF87" i="19"/>
  <c r="AH87" i="19"/>
  <c r="AJ87" i="19"/>
  <c r="B88" i="19"/>
  <c r="D88" i="19"/>
  <c r="F88" i="19"/>
  <c r="H88" i="19"/>
  <c r="J88" i="19"/>
  <c r="L88" i="19"/>
  <c r="N88" i="19"/>
  <c r="P88" i="19"/>
  <c r="R88" i="19"/>
  <c r="T88" i="19"/>
  <c r="V88" i="19"/>
  <c r="X88" i="19"/>
  <c r="Z88" i="19"/>
  <c r="AB88" i="19"/>
  <c r="AD88" i="19"/>
  <c r="AF88" i="19"/>
  <c r="AH88" i="19"/>
  <c r="AJ88" i="19"/>
  <c r="B89" i="19"/>
  <c r="D89" i="19"/>
  <c r="F89" i="19"/>
  <c r="H89" i="19"/>
  <c r="J89" i="19"/>
  <c r="L89" i="19"/>
  <c r="N89" i="19"/>
  <c r="P89" i="19"/>
  <c r="R89" i="19"/>
  <c r="T89" i="19"/>
  <c r="V89" i="19"/>
  <c r="X89" i="19"/>
  <c r="Z89" i="19"/>
  <c r="AB89" i="19"/>
  <c r="AD89" i="19"/>
  <c r="AF89" i="19"/>
  <c r="AH89" i="19"/>
  <c r="AJ89" i="19"/>
  <c r="B90" i="19"/>
  <c r="D90" i="19"/>
  <c r="F90" i="19"/>
  <c r="H90" i="19"/>
  <c r="J90" i="19"/>
  <c r="L90" i="19"/>
  <c r="N90" i="19"/>
  <c r="P90" i="19"/>
  <c r="R90" i="19"/>
  <c r="T90" i="19"/>
  <c r="V90" i="19"/>
  <c r="X90" i="19"/>
  <c r="Z90" i="19"/>
  <c r="AB90" i="19"/>
  <c r="AD90" i="19"/>
  <c r="AF90" i="19"/>
  <c r="AH90" i="19"/>
  <c r="AJ90" i="19"/>
  <c r="B91" i="19"/>
  <c r="D91" i="19"/>
  <c r="F91" i="19"/>
  <c r="H91" i="19"/>
  <c r="J91" i="19"/>
  <c r="L91" i="19"/>
  <c r="N91" i="19"/>
  <c r="P91" i="19"/>
  <c r="R91" i="19"/>
  <c r="T91" i="19"/>
  <c r="V91" i="19"/>
  <c r="X91" i="19"/>
  <c r="Z91" i="19"/>
  <c r="AB91" i="19"/>
  <c r="AD91" i="19"/>
  <c r="AF91" i="19"/>
  <c r="AH91" i="19"/>
  <c r="AJ91" i="19"/>
  <c r="B92" i="19"/>
  <c r="D92" i="19"/>
  <c r="F92" i="19"/>
  <c r="H92" i="19"/>
  <c r="J92" i="19"/>
  <c r="L92" i="19"/>
  <c r="N92" i="19"/>
  <c r="P92" i="19"/>
  <c r="R92" i="19"/>
  <c r="T92" i="19"/>
  <c r="V92" i="19"/>
  <c r="X92" i="19"/>
  <c r="Z92" i="19"/>
  <c r="AB92" i="19"/>
  <c r="AD92" i="19"/>
  <c r="AF92" i="19"/>
  <c r="AH92" i="19"/>
  <c r="AJ92" i="19"/>
  <c r="B93" i="19"/>
  <c r="D93" i="19"/>
  <c r="F93" i="19"/>
  <c r="H93" i="19"/>
  <c r="J93" i="19"/>
  <c r="L93" i="19"/>
  <c r="N93" i="19"/>
  <c r="P93" i="19"/>
  <c r="R93" i="19"/>
  <c r="T93" i="19"/>
  <c r="V93" i="19"/>
  <c r="X93" i="19"/>
  <c r="Z93" i="19"/>
  <c r="AB93" i="19"/>
  <c r="AD93" i="19"/>
  <c r="AF93" i="19"/>
  <c r="AH93" i="19"/>
  <c r="AJ93" i="19"/>
  <c r="B94" i="19"/>
  <c r="D94" i="19"/>
  <c r="F94" i="19"/>
  <c r="H94" i="19"/>
  <c r="J94" i="19"/>
  <c r="L94" i="19"/>
  <c r="N94" i="19"/>
  <c r="P94" i="19"/>
  <c r="R94" i="19"/>
  <c r="T94" i="19"/>
  <c r="V94" i="19"/>
  <c r="X94" i="19"/>
  <c r="Z94" i="19"/>
  <c r="AB94" i="19"/>
  <c r="AD94" i="19"/>
  <c r="AF94" i="19"/>
  <c r="AH94" i="19"/>
  <c r="AJ94" i="19"/>
  <c r="B95" i="19"/>
  <c r="D95" i="19"/>
  <c r="F95" i="19"/>
  <c r="H95" i="19"/>
  <c r="J95" i="19"/>
  <c r="L95" i="19"/>
  <c r="N95" i="19"/>
  <c r="P95" i="19"/>
  <c r="R95" i="19"/>
  <c r="T95" i="19"/>
  <c r="V95" i="19"/>
  <c r="X95" i="19"/>
  <c r="Z95" i="19"/>
  <c r="AB95" i="19"/>
  <c r="AD95" i="19"/>
  <c r="AF95" i="19"/>
  <c r="AH95" i="19"/>
  <c r="AJ95" i="19"/>
  <c r="B96" i="19"/>
  <c r="D96" i="19"/>
  <c r="F96" i="19"/>
  <c r="H96" i="19"/>
  <c r="J96" i="19"/>
  <c r="L96" i="19"/>
  <c r="N96" i="19"/>
  <c r="P96" i="19"/>
  <c r="R96" i="19"/>
  <c r="T96" i="19"/>
  <c r="V96" i="19"/>
  <c r="X96" i="19"/>
  <c r="Z96" i="19"/>
  <c r="AB96" i="19"/>
  <c r="AD96" i="19"/>
  <c r="AF96" i="19"/>
  <c r="AH96" i="19"/>
  <c r="AJ96" i="19"/>
  <c r="B97" i="19"/>
  <c r="D97" i="19"/>
  <c r="F97" i="19"/>
  <c r="H97" i="19"/>
  <c r="J97" i="19"/>
  <c r="L97" i="19"/>
  <c r="N97" i="19"/>
  <c r="P97" i="19"/>
  <c r="R97" i="19"/>
  <c r="T97" i="19"/>
  <c r="V97" i="19"/>
  <c r="X97" i="19"/>
  <c r="Z97" i="19"/>
  <c r="AB97" i="19"/>
  <c r="AD97" i="19"/>
  <c r="AF97" i="19"/>
  <c r="AH97" i="19"/>
  <c r="AJ97" i="19"/>
  <c r="B98" i="19"/>
  <c r="D98" i="19"/>
  <c r="F98" i="19"/>
  <c r="H98" i="19"/>
  <c r="J98" i="19"/>
  <c r="L98" i="19"/>
  <c r="N98" i="19"/>
  <c r="P98" i="19"/>
  <c r="R98" i="19"/>
  <c r="T98" i="19"/>
  <c r="V98" i="19"/>
  <c r="X98" i="19"/>
  <c r="Z98" i="19"/>
  <c r="AB98" i="19"/>
  <c r="AD98" i="19"/>
  <c r="AF98" i="19"/>
  <c r="AH98" i="19"/>
  <c r="AJ98" i="19"/>
  <c r="B99" i="19"/>
  <c r="D99" i="19"/>
  <c r="F99" i="19"/>
  <c r="H99" i="19"/>
  <c r="J99" i="19"/>
  <c r="L99" i="19"/>
  <c r="N99" i="19"/>
  <c r="P99" i="19"/>
  <c r="R99" i="19"/>
  <c r="T99" i="19"/>
  <c r="V99" i="19"/>
  <c r="X99" i="19"/>
  <c r="Z99" i="19"/>
  <c r="AB99" i="19"/>
  <c r="AD99" i="19"/>
  <c r="AF99" i="19"/>
  <c r="AH99" i="19"/>
  <c r="AJ99" i="19"/>
  <c r="B100" i="19"/>
  <c r="D100" i="19"/>
  <c r="F100" i="19"/>
  <c r="H100" i="19"/>
  <c r="J100" i="19"/>
  <c r="L100" i="19"/>
  <c r="N100" i="19"/>
  <c r="P100" i="19"/>
  <c r="R100" i="19"/>
  <c r="T100" i="19"/>
  <c r="V100" i="19"/>
  <c r="X100" i="19"/>
  <c r="Z100" i="19"/>
  <c r="AB100" i="19"/>
  <c r="AD100" i="19"/>
  <c r="AF100" i="19"/>
  <c r="AH100" i="19"/>
  <c r="AJ100" i="19"/>
  <c r="B101" i="19"/>
  <c r="D101" i="19"/>
  <c r="F101" i="19"/>
  <c r="H101" i="19"/>
  <c r="J101" i="19"/>
  <c r="L101" i="19"/>
  <c r="N101" i="19"/>
  <c r="P101" i="19"/>
  <c r="R101" i="19"/>
  <c r="T101" i="19"/>
  <c r="V101" i="19"/>
  <c r="X101" i="19"/>
  <c r="Z101" i="19"/>
  <c r="AB101" i="19"/>
  <c r="AD101" i="19"/>
  <c r="AF101" i="19"/>
  <c r="AH101" i="19"/>
  <c r="AJ101" i="19"/>
  <c r="B102" i="19"/>
  <c r="D102" i="19"/>
  <c r="F102" i="19"/>
  <c r="H102" i="19"/>
  <c r="J102" i="19"/>
  <c r="L102" i="19"/>
  <c r="N102" i="19"/>
  <c r="P102" i="19"/>
  <c r="R102" i="19"/>
  <c r="T102" i="19"/>
  <c r="V102" i="19"/>
  <c r="X102" i="19"/>
  <c r="Z102" i="19"/>
  <c r="AB102" i="19"/>
  <c r="AD102" i="19"/>
  <c r="AF102" i="19"/>
  <c r="AH102" i="19"/>
  <c r="AJ102" i="19"/>
  <c r="B103" i="19"/>
  <c r="D103" i="19"/>
  <c r="F103" i="19"/>
  <c r="H103" i="19"/>
  <c r="J103" i="19"/>
  <c r="L103" i="19"/>
  <c r="N103" i="19"/>
  <c r="P103" i="19"/>
  <c r="R103" i="19"/>
  <c r="T103" i="19"/>
  <c r="V103" i="19"/>
  <c r="X103" i="19"/>
  <c r="Z103" i="19"/>
  <c r="AB103" i="19"/>
  <c r="AD103" i="19"/>
  <c r="AF103" i="19"/>
  <c r="AH103" i="19"/>
  <c r="AJ103" i="19"/>
  <c r="B104" i="19"/>
  <c r="D104" i="19"/>
  <c r="F104" i="19"/>
  <c r="H104" i="19"/>
  <c r="J104" i="19"/>
  <c r="L104" i="19"/>
  <c r="N104" i="19"/>
  <c r="P104" i="19"/>
  <c r="R104" i="19"/>
  <c r="T104" i="19"/>
  <c r="V104" i="19"/>
  <c r="X104" i="19"/>
  <c r="Z104" i="19"/>
  <c r="AB104" i="19"/>
  <c r="AD104" i="19"/>
  <c r="AF104" i="19"/>
  <c r="AH104" i="19"/>
  <c r="AJ104" i="19"/>
  <c r="B105" i="19"/>
  <c r="D105" i="19"/>
  <c r="F105" i="19"/>
  <c r="H105" i="19"/>
  <c r="J105" i="19"/>
  <c r="L105" i="19"/>
  <c r="N105" i="19"/>
  <c r="P105" i="19"/>
  <c r="R105" i="19"/>
  <c r="T105" i="19"/>
  <c r="V105" i="19"/>
  <c r="X105" i="19"/>
  <c r="Z105" i="19"/>
  <c r="AB105" i="19"/>
  <c r="AD105" i="19"/>
  <c r="AF105" i="19"/>
  <c r="AH105" i="19"/>
  <c r="AJ105" i="19"/>
  <c r="B106" i="19"/>
  <c r="D106" i="19"/>
  <c r="F106" i="19"/>
  <c r="H106" i="19"/>
  <c r="J106" i="19"/>
  <c r="L106" i="19"/>
  <c r="N106" i="19"/>
  <c r="P106" i="19"/>
  <c r="R106" i="19"/>
  <c r="T106" i="19"/>
  <c r="V106" i="19"/>
  <c r="X106" i="19"/>
  <c r="Z106" i="19"/>
  <c r="AB106" i="19"/>
  <c r="AD106" i="19"/>
  <c r="AF106" i="19"/>
  <c r="AH106" i="19"/>
  <c r="AJ106" i="19"/>
  <c r="B107" i="19"/>
  <c r="D107" i="19"/>
  <c r="F107" i="19"/>
  <c r="H107" i="19"/>
  <c r="J107" i="19"/>
  <c r="L107" i="19"/>
  <c r="N107" i="19"/>
  <c r="P107" i="19"/>
  <c r="R107" i="19"/>
  <c r="T107" i="19"/>
  <c r="V107" i="19"/>
  <c r="X107" i="19"/>
  <c r="Z107" i="19"/>
  <c r="AB107" i="19"/>
  <c r="AD107" i="19"/>
  <c r="AF107" i="19"/>
  <c r="AH107" i="19"/>
  <c r="AJ107" i="19"/>
  <c r="B108" i="19"/>
  <c r="D108" i="19"/>
  <c r="F108" i="19"/>
  <c r="H108" i="19"/>
  <c r="J108" i="19"/>
  <c r="L108" i="19"/>
  <c r="N108" i="19"/>
  <c r="P108" i="19"/>
  <c r="R108" i="19"/>
  <c r="T108" i="19"/>
  <c r="V108" i="19"/>
  <c r="X108" i="19"/>
  <c r="Z108" i="19"/>
  <c r="AB108" i="19"/>
  <c r="AD108" i="19"/>
  <c r="AF108" i="19"/>
  <c r="AH108" i="19"/>
  <c r="AJ108" i="19"/>
  <c r="B109" i="19"/>
  <c r="D109" i="19"/>
  <c r="F109" i="19"/>
  <c r="H109" i="19"/>
  <c r="J109" i="19"/>
  <c r="L109" i="19"/>
  <c r="N109" i="19"/>
  <c r="P109" i="19"/>
  <c r="R109" i="19"/>
  <c r="T109" i="19"/>
  <c r="V109" i="19"/>
  <c r="X109" i="19"/>
  <c r="Z109" i="19"/>
  <c r="AB109" i="19"/>
  <c r="AD109" i="19"/>
  <c r="AF109" i="19"/>
  <c r="AH109" i="19"/>
  <c r="AJ109" i="19"/>
  <c r="B110" i="19"/>
  <c r="D110" i="19"/>
  <c r="F110" i="19"/>
  <c r="H110" i="19"/>
  <c r="J110" i="19"/>
  <c r="L110" i="19"/>
  <c r="N110" i="19"/>
  <c r="P110" i="19"/>
  <c r="R110" i="19"/>
  <c r="T110" i="19"/>
  <c r="V110" i="19"/>
  <c r="X110" i="19"/>
  <c r="Z110" i="19"/>
  <c r="AB110" i="19"/>
  <c r="AD110" i="19"/>
  <c r="AF110" i="19"/>
  <c r="AH110" i="19"/>
  <c r="AJ110" i="19"/>
  <c r="B111" i="19"/>
  <c r="D111" i="19"/>
  <c r="F111" i="19"/>
  <c r="H111" i="19"/>
  <c r="J111" i="19"/>
  <c r="L111" i="19"/>
  <c r="N111" i="19"/>
  <c r="P111" i="19"/>
  <c r="R111" i="19"/>
  <c r="T111" i="19"/>
  <c r="V111" i="19"/>
  <c r="X111" i="19"/>
  <c r="Z111" i="19"/>
  <c r="AB111" i="19"/>
  <c r="AD111" i="19"/>
  <c r="AF111" i="19"/>
  <c r="AH111" i="19"/>
  <c r="AJ111" i="19"/>
  <c r="B112" i="19"/>
  <c r="D112" i="19"/>
  <c r="F112" i="19"/>
  <c r="H112" i="19"/>
  <c r="J112" i="19"/>
  <c r="L112" i="19"/>
  <c r="N112" i="19"/>
  <c r="P112" i="19"/>
  <c r="R112" i="19"/>
  <c r="T112" i="19"/>
  <c r="V112" i="19"/>
  <c r="X112" i="19"/>
  <c r="Z112" i="19"/>
  <c r="AB112" i="19"/>
  <c r="AD112" i="19"/>
  <c r="AF112" i="19"/>
  <c r="AH112" i="19"/>
  <c r="AJ112" i="19"/>
  <c r="B113" i="19"/>
  <c r="D113" i="19"/>
  <c r="F113" i="19"/>
  <c r="H113" i="19"/>
  <c r="J113" i="19"/>
  <c r="L113" i="19"/>
  <c r="N113" i="19"/>
  <c r="P113" i="19"/>
  <c r="R113" i="19"/>
  <c r="T113" i="19"/>
  <c r="V113" i="19"/>
  <c r="X113" i="19"/>
  <c r="Z113" i="19"/>
  <c r="AB113" i="19"/>
  <c r="AD113" i="19"/>
  <c r="AF113" i="19"/>
  <c r="AH113" i="19"/>
  <c r="AJ113" i="19"/>
  <c r="B114" i="19"/>
  <c r="D114" i="19"/>
  <c r="F114" i="19"/>
  <c r="H114" i="19"/>
  <c r="J114" i="19"/>
  <c r="L114" i="19"/>
  <c r="N114" i="19"/>
  <c r="P114" i="19"/>
  <c r="R114" i="19"/>
  <c r="T114" i="19"/>
  <c r="V114" i="19"/>
  <c r="X114" i="19"/>
  <c r="Z114" i="19"/>
  <c r="AB114" i="19"/>
  <c r="AD114" i="19"/>
  <c r="AF114" i="19"/>
  <c r="AH114" i="19"/>
  <c r="AJ114" i="19"/>
  <c r="B115" i="19"/>
  <c r="D115" i="19"/>
  <c r="F115" i="19"/>
  <c r="H115" i="19"/>
  <c r="J115" i="19"/>
  <c r="L115" i="19"/>
  <c r="N115" i="19"/>
  <c r="P115" i="19"/>
  <c r="R115" i="19"/>
  <c r="T115" i="19"/>
  <c r="V115" i="19"/>
  <c r="X115" i="19"/>
  <c r="Z115" i="19"/>
  <c r="AB115" i="19"/>
  <c r="AD115" i="19"/>
  <c r="AF115" i="19"/>
  <c r="AH115" i="19"/>
  <c r="AJ115" i="19"/>
  <c r="B116" i="19"/>
  <c r="D116" i="19"/>
  <c r="F116" i="19"/>
  <c r="H116" i="19"/>
  <c r="J116" i="19"/>
  <c r="L116" i="19"/>
  <c r="N116" i="19"/>
  <c r="P116" i="19"/>
  <c r="R116" i="19"/>
  <c r="T116" i="19"/>
  <c r="V116" i="19"/>
  <c r="X116" i="19"/>
  <c r="Z116" i="19"/>
  <c r="AB116" i="19"/>
  <c r="AD116" i="19"/>
  <c r="AF116" i="19"/>
  <c r="AH116" i="19"/>
  <c r="AJ116" i="19"/>
  <c r="B117" i="19"/>
  <c r="D117" i="19"/>
  <c r="F117" i="19"/>
  <c r="H117" i="19"/>
  <c r="J117" i="19"/>
  <c r="L117" i="19"/>
  <c r="N117" i="19"/>
  <c r="P117" i="19"/>
  <c r="R117" i="19"/>
  <c r="T117" i="19"/>
  <c r="V117" i="19"/>
  <c r="X117" i="19"/>
  <c r="Z117" i="19"/>
  <c r="AB117" i="19"/>
  <c r="AD117" i="19"/>
  <c r="AF117" i="19"/>
  <c r="AH117" i="19"/>
  <c r="AJ117" i="19"/>
  <c r="B118" i="19"/>
  <c r="D118" i="19"/>
  <c r="F118" i="19"/>
  <c r="H118" i="19"/>
  <c r="J118" i="19"/>
  <c r="L118" i="19"/>
  <c r="N118" i="19"/>
  <c r="P118" i="19"/>
  <c r="R118" i="19"/>
  <c r="T118" i="19"/>
  <c r="V118" i="19"/>
  <c r="X118" i="19"/>
  <c r="Z118" i="19"/>
  <c r="AB118" i="19"/>
  <c r="AD118" i="19"/>
  <c r="AF118" i="19"/>
  <c r="AH118" i="19"/>
  <c r="AJ118" i="19"/>
  <c r="B119" i="19"/>
  <c r="D119" i="19"/>
  <c r="F119" i="19"/>
  <c r="H119" i="19"/>
  <c r="J119" i="19"/>
  <c r="L119" i="19"/>
  <c r="N119" i="19"/>
  <c r="P119" i="19"/>
  <c r="R119" i="19"/>
  <c r="T119" i="19"/>
  <c r="V119" i="19"/>
  <c r="X119" i="19"/>
  <c r="Z119" i="19"/>
  <c r="AB119" i="19"/>
  <c r="AD119" i="19"/>
  <c r="AF119" i="19"/>
  <c r="AH119" i="19"/>
  <c r="AJ119" i="19"/>
  <c r="B120" i="19"/>
  <c r="D120" i="19"/>
  <c r="F120" i="19"/>
  <c r="H120" i="19"/>
  <c r="J120" i="19"/>
  <c r="L120" i="19"/>
  <c r="N120" i="19"/>
  <c r="P120" i="19"/>
  <c r="R120" i="19"/>
  <c r="T120" i="19"/>
  <c r="V120" i="19"/>
  <c r="X120" i="19"/>
  <c r="Z120" i="19"/>
  <c r="AB120" i="19"/>
  <c r="AD120" i="19"/>
  <c r="AF120" i="19"/>
  <c r="AH120" i="19"/>
  <c r="AJ120" i="19"/>
  <c r="B121" i="19"/>
  <c r="D121" i="19"/>
  <c r="F121" i="19"/>
  <c r="H121" i="19"/>
  <c r="J121" i="19"/>
  <c r="L121" i="19"/>
  <c r="N121" i="19"/>
  <c r="P121" i="19"/>
  <c r="R121" i="19"/>
  <c r="T121" i="19"/>
  <c r="V121" i="19"/>
  <c r="X121" i="19"/>
  <c r="Z121" i="19"/>
  <c r="AB121" i="19"/>
  <c r="AD121" i="19"/>
  <c r="AF121" i="19"/>
  <c r="AH121" i="19"/>
  <c r="AJ121" i="19"/>
  <c r="B122" i="19"/>
  <c r="D122" i="19"/>
  <c r="F122" i="19"/>
  <c r="H122" i="19"/>
  <c r="J122" i="19"/>
  <c r="L122" i="19"/>
  <c r="N122" i="19"/>
  <c r="P122" i="19"/>
  <c r="R122" i="19"/>
  <c r="T122" i="19"/>
  <c r="V122" i="19"/>
  <c r="X122" i="19"/>
  <c r="Z122" i="19"/>
  <c r="AB122" i="19"/>
  <c r="AD122" i="19"/>
  <c r="AF122" i="19"/>
  <c r="AH122" i="19"/>
  <c r="AJ122" i="19"/>
  <c r="B123" i="19"/>
  <c r="D123" i="19"/>
  <c r="F123" i="19"/>
  <c r="H123" i="19"/>
  <c r="J123" i="19"/>
  <c r="L123" i="19"/>
  <c r="N123" i="19"/>
  <c r="P123" i="19"/>
  <c r="R123" i="19"/>
  <c r="T123" i="19"/>
  <c r="V123" i="19"/>
  <c r="X123" i="19"/>
  <c r="Z123" i="19"/>
  <c r="AB123" i="19"/>
  <c r="AD123" i="19"/>
  <c r="AF123" i="19"/>
  <c r="AH123" i="19"/>
  <c r="AJ123" i="19"/>
  <c r="B124" i="19"/>
  <c r="D124" i="19"/>
  <c r="F124" i="19"/>
  <c r="H124" i="19"/>
  <c r="J124" i="19"/>
  <c r="L124" i="19"/>
  <c r="N124" i="19"/>
  <c r="P124" i="19"/>
  <c r="R124" i="19"/>
  <c r="T124" i="19"/>
  <c r="V124" i="19"/>
  <c r="X124" i="19"/>
  <c r="Z124" i="19"/>
  <c r="AB124" i="19"/>
  <c r="AD124" i="19"/>
  <c r="AF124" i="19"/>
  <c r="AH124" i="19"/>
  <c r="AJ124" i="19"/>
  <c r="B125" i="19"/>
  <c r="D125" i="19"/>
  <c r="F125" i="19"/>
  <c r="H125" i="19"/>
  <c r="J125" i="19"/>
  <c r="L125" i="19"/>
  <c r="N125" i="19"/>
  <c r="P125" i="19"/>
  <c r="R125" i="19"/>
  <c r="T125" i="19"/>
  <c r="V125" i="19"/>
  <c r="X125" i="19"/>
  <c r="Z125" i="19"/>
  <c r="AB125" i="19"/>
  <c r="AD125" i="19"/>
  <c r="AF125" i="19"/>
  <c r="AH125" i="19"/>
  <c r="AJ125" i="19"/>
  <c r="B126" i="19"/>
  <c r="D126" i="19"/>
  <c r="F126" i="19"/>
  <c r="H126" i="19"/>
  <c r="J126" i="19"/>
  <c r="L126" i="19"/>
  <c r="N126" i="19"/>
  <c r="P126" i="19"/>
  <c r="R126" i="19"/>
  <c r="T126" i="19"/>
  <c r="V126" i="19"/>
  <c r="X126" i="19"/>
  <c r="Z126" i="19"/>
  <c r="AB126" i="19"/>
  <c r="AD126" i="19"/>
  <c r="AF126" i="19"/>
  <c r="AH126" i="19"/>
  <c r="AJ126" i="19"/>
  <c r="B127" i="19"/>
  <c r="D127" i="19"/>
  <c r="F127" i="19"/>
  <c r="H127" i="19"/>
  <c r="J127" i="19"/>
  <c r="L127" i="19"/>
  <c r="N127" i="19"/>
  <c r="P127" i="19"/>
  <c r="R127" i="19"/>
  <c r="T127" i="19"/>
  <c r="V127" i="19"/>
  <c r="X127" i="19"/>
  <c r="Z127" i="19"/>
  <c r="AB127" i="19"/>
  <c r="AD127" i="19"/>
  <c r="AF127" i="19"/>
  <c r="AH127" i="19"/>
  <c r="AJ127" i="19"/>
  <c r="B128" i="19"/>
  <c r="D128" i="19"/>
  <c r="F128" i="19"/>
  <c r="H128" i="19"/>
  <c r="J128" i="19"/>
  <c r="L128" i="19"/>
  <c r="N128" i="19"/>
  <c r="P128" i="19"/>
  <c r="R128" i="19"/>
  <c r="T128" i="19"/>
  <c r="V128" i="19"/>
  <c r="X128" i="19"/>
  <c r="Z128" i="19"/>
  <c r="AB128" i="19"/>
  <c r="AD128" i="19"/>
  <c r="AF128" i="19"/>
  <c r="AH128" i="19"/>
  <c r="AJ128" i="19"/>
  <c r="B129" i="19"/>
  <c r="D129" i="19"/>
  <c r="F129" i="19"/>
  <c r="H129" i="19"/>
  <c r="J129" i="19"/>
  <c r="L129" i="19"/>
  <c r="N129" i="19"/>
  <c r="P129" i="19"/>
  <c r="R129" i="19"/>
  <c r="T129" i="19"/>
  <c r="V129" i="19"/>
  <c r="X129" i="19"/>
  <c r="Z129" i="19"/>
  <c r="AB129" i="19"/>
  <c r="AD129" i="19"/>
  <c r="AF129" i="19"/>
  <c r="AH129" i="19"/>
  <c r="AJ129" i="19"/>
  <c r="B130" i="19"/>
  <c r="D130" i="19"/>
  <c r="F130" i="19"/>
  <c r="H130" i="19"/>
  <c r="J130" i="19"/>
  <c r="L130" i="19"/>
  <c r="N130" i="19"/>
  <c r="P130" i="19"/>
  <c r="R130" i="19"/>
  <c r="T130" i="19"/>
  <c r="V130" i="19"/>
  <c r="X130" i="19"/>
  <c r="Z130" i="19"/>
  <c r="AB130" i="19"/>
  <c r="AD130" i="19"/>
  <c r="AF130" i="19"/>
  <c r="AH130" i="19"/>
  <c r="AJ130" i="19"/>
  <c r="B131" i="19"/>
  <c r="D131" i="19"/>
  <c r="F131" i="19"/>
  <c r="H131" i="19"/>
  <c r="J131" i="19"/>
  <c r="L131" i="19"/>
  <c r="N131" i="19"/>
  <c r="P131" i="19"/>
  <c r="R131" i="19"/>
  <c r="T131" i="19"/>
  <c r="V131" i="19"/>
  <c r="X131" i="19"/>
  <c r="Z131" i="19"/>
  <c r="AB131" i="19"/>
  <c r="AD131" i="19"/>
  <c r="AF131" i="19"/>
  <c r="AH131" i="19"/>
  <c r="AJ131" i="19"/>
  <c r="B132" i="19"/>
  <c r="D132" i="19"/>
  <c r="F132" i="19"/>
  <c r="H132" i="19"/>
  <c r="J132" i="19"/>
  <c r="L132" i="19"/>
  <c r="N132" i="19"/>
  <c r="P132" i="19"/>
  <c r="R132" i="19"/>
  <c r="T132" i="19"/>
  <c r="V132" i="19"/>
  <c r="X132" i="19"/>
  <c r="Z132" i="19"/>
  <c r="AB132" i="19"/>
  <c r="AD132" i="19"/>
  <c r="AF132" i="19"/>
  <c r="AH132" i="19"/>
  <c r="AJ132" i="19"/>
  <c r="B133" i="19"/>
  <c r="D133" i="19"/>
  <c r="F133" i="19"/>
  <c r="H133" i="19"/>
  <c r="J133" i="19"/>
  <c r="L133" i="19"/>
  <c r="N133" i="19"/>
  <c r="P133" i="19"/>
  <c r="R133" i="19"/>
  <c r="T133" i="19"/>
  <c r="V133" i="19"/>
  <c r="X133" i="19"/>
  <c r="Z133" i="19"/>
  <c r="AB133" i="19"/>
  <c r="AD133" i="19"/>
  <c r="AF133" i="19"/>
  <c r="AH133" i="19"/>
  <c r="AJ133" i="19"/>
  <c r="B134" i="19"/>
  <c r="D134" i="19"/>
  <c r="F134" i="19"/>
  <c r="H134" i="19"/>
  <c r="J134" i="19"/>
  <c r="L134" i="19"/>
  <c r="N134" i="19"/>
  <c r="P134" i="19"/>
  <c r="R134" i="19"/>
  <c r="T134" i="19"/>
  <c r="V134" i="19"/>
  <c r="X134" i="19"/>
  <c r="Z134" i="19"/>
  <c r="AB134" i="19"/>
  <c r="AD134" i="19"/>
  <c r="AF134" i="19"/>
  <c r="AH134" i="19"/>
  <c r="AJ134" i="19"/>
  <c r="B135" i="19"/>
  <c r="D135" i="19"/>
  <c r="F135" i="19"/>
  <c r="H135" i="19"/>
  <c r="J135" i="19"/>
  <c r="L135" i="19"/>
  <c r="N135" i="19"/>
  <c r="P135" i="19"/>
  <c r="R135" i="19"/>
  <c r="T135" i="19"/>
  <c r="V135" i="19"/>
  <c r="X135" i="19"/>
  <c r="Z135" i="19"/>
  <c r="AB135" i="19"/>
  <c r="AD135" i="19"/>
  <c r="AF135" i="19"/>
  <c r="AH135" i="19"/>
  <c r="AJ135" i="19"/>
  <c r="B136" i="19"/>
  <c r="D136" i="19"/>
  <c r="F136" i="19"/>
  <c r="H136" i="19"/>
  <c r="J136" i="19"/>
  <c r="L136" i="19"/>
  <c r="N136" i="19"/>
  <c r="P136" i="19"/>
  <c r="R136" i="19"/>
  <c r="T136" i="19"/>
  <c r="V136" i="19"/>
  <c r="X136" i="19"/>
  <c r="Z136" i="19"/>
  <c r="AB136" i="19"/>
  <c r="AD136" i="19"/>
  <c r="AF136" i="19"/>
  <c r="AH136" i="19"/>
  <c r="AJ136" i="19"/>
  <c r="B137" i="19"/>
  <c r="D137" i="19"/>
  <c r="F137" i="19"/>
  <c r="H137" i="19"/>
  <c r="J137" i="19"/>
  <c r="L137" i="19"/>
  <c r="N137" i="19"/>
  <c r="P137" i="19"/>
  <c r="R137" i="19"/>
  <c r="T137" i="19"/>
  <c r="V137" i="19"/>
  <c r="X137" i="19"/>
  <c r="Z137" i="19"/>
  <c r="AB137" i="19"/>
  <c r="AD137" i="19"/>
  <c r="AF137" i="19"/>
  <c r="AH137" i="19"/>
  <c r="AJ137" i="19"/>
  <c r="B138" i="19"/>
  <c r="D138" i="19"/>
  <c r="F138" i="19"/>
  <c r="H138" i="19"/>
  <c r="J138" i="19"/>
  <c r="L138" i="19"/>
  <c r="N138" i="19"/>
  <c r="P138" i="19"/>
  <c r="R138" i="19"/>
  <c r="T138" i="19"/>
  <c r="V138" i="19"/>
  <c r="X138" i="19"/>
  <c r="Z138" i="19"/>
  <c r="AB138" i="19"/>
  <c r="AD138" i="19"/>
  <c r="AF138" i="19"/>
  <c r="AH138" i="19"/>
  <c r="AJ138" i="19"/>
  <c r="B139" i="19"/>
  <c r="D139" i="19"/>
  <c r="F139" i="19"/>
  <c r="H139" i="19"/>
  <c r="J139" i="19"/>
  <c r="L139" i="19"/>
  <c r="N139" i="19"/>
  <c r="P139" i="19"/>
  <c r="R139" i="19"/>
  <c r="T139" i="19"/>
  <c r="V139" i="19"/>
  <c r="X139" i="19"/>
  <c r="Z139" i="19"/>
  <c r="AB139" i="19"/>
  <c r="AD139" i="19"/>
  <c r="AF139" i="19"/>
  <c r="AH139" i="19"/>
  <c r="AJ139" i="19"/>
  <c r="B140" i="19"/>
  <c r="D140" i="19"/>
  <c r="F140" i="19"/>
  <c r="H140" i="19"/>
  <c r="J140" i="19"/>
  <c r="L140" i="19"/>
  <c r="N140" i="19"/>
  <c r="P140" i="19"/>
  <c r="R140" i="19"/>
  <c r="T140" i="19"/>
  <c r="V140" i="19"/>
  <c r="X140" i="19"/>
  <c r="Z140" i="19"/>
  <c r="AB140" i="19"/>
  <c r="AD140" i="19"/>
  <c r="AF140" i="19"/>
  <c r="AH140" i="19"/>
  <c r="AJ140" i="19"/>
  <c r="B141" i="19"/>
  <c r="D141" i="19"/>
  <c r="F141" i="19"/>
  <c r="H141" i="19"/>
  <c r="J141" i="19"/>
  <c r="L141" i="19"/>
  <c r="N141" i="19"/>
  <c r="P141" i="19"/>
  <c r="R141" i="19"/>
  <c r="T141" i="19"/>
  <c r="V141" i="19"/>
  <c r="X141" i="19"/>
  <c r="Z141" i="19"/>
  <c r="AB141" i="19"/>
  <c r="AD141" i="19"/>
  <c r="AF141" i="19"/>
  <c r="AH141" i="19"/>
  <c r="AJ141" i="19"/>
  <c r="B142" i="19"/>
  <c r="D142" i="19"/>
  <c r="F142" i="19"/>
  <c r="H142" i="19"/>
  <c r="J142" i="19"/>
  <c r="L142" i="19"/>
  <c r="N142" i="19"/>
  <c r="P142" i="19"/>
  <c r="R142" i="19"/>
  <c r="T142" i="19"/>
  <c r="V142" i="19"/>
  <c r="X142" i="19"/>
  <c r="Z142" i="19"/>
  <c r="AB142" i="19"/>
  <c r="AD142" i="19"/>
  <c r="AF142" i="19"/>
  <c r="AH142" i="19"/>
  <c r="AJ142" i="19"/>
  <c r="B143" i="19"/>
  <c r="D143" i="19"/>
  <c r="F143" i="19"/>
  <c r="H143" i="19"/>
  <c r="J143" i="19"/>
  <c r="L143" i="19"/>
  <c r="N143" i="19"/>
  <c r="P143" i="19"/>
  <c r="R143" i="19"/>
  <c r="T143" i="19"/>
  <c r="V143" i="19"/>
  <c r="X143" i="19"/>
  <c r="Z143" i="19"/>
  <c r="AB143" i="19"/>
  <c r="AD143" i="19"/>
  <c r="AF143" i="19"/>
  <c r="AH143" i="19"/>
  <c r="AJ143" i="19"/>
  <c r="B144" i="19"/>
  <c r="D144" i="19"/>
  <c r="F144" i="19"/>
  <c r="H144" i="19"/>
  <c r="J144" i="19"/>
  <c r="L144" i="19"/>
  <c r="N144" i="19"/>
  <c r="P144" i="19"/>
  <c r="R144" i="19"/>
  <c r="T144" i="19"/>
  <c r="V144" i="19"/>
  <c r="X144" i="19"/>
  <c r="Z144" i="19"/>
  <c r="AB144" i="19"/>
  <c r="AD144" i="19"/>
  <c r="AF144" i="19"/>
  <c r="AH144" i="19"/>
  <c r="AJ144" i="19"/>
  <c r="B145" i="19"/>
  <c r="D145" i="19"/>
  <c r="F145" i="19"/>
  <c r="H145" i="19"/>
  <c r="J145" i="19"/>
  <c r="L145" i="19"/>
  <c r="N145" i="19"/>
  <c r="P145" i="19"/>
  <c r="R145" i="19"/>
  <c r="T145" i="19"/>
  <c r="V145" i="19"/>
  <c r="X145" i="19"/>
  <c r="Z145" i="19"/>
  <c r="AB145" i="19"/>
  <c r="AD145" i="19"/>
  <c r="AF145" i="19"/>
  <c r="AH145" i="19"/>
  <c r="AJ145" i="19"/>
  <c r="B146" i="19"/>
  <c r="D146" i="19"/>
  <c r="F146" i="19"/>
  <c r="H146" i="19"/>
  <c r="J146" i="19"/>
  <c r="L146" i="19"/>
  <c r="N146" i="19"/>
  <c r="P146" i="19"/>
  <c r="R146" i="19"/>
  <c r="T146" i="19"/>
  <c r="V146" i="19"/>
  <c r="X146" i="19"/>
  <c r="Z146" i="19"/>
  <c r="AB146" i="19"/>
  <c r="AD146" i="19"/>
  <c r="AF146" i="19"/>
  <c r="AH146" i="19"/>
  <c r="AJ146" i="19"/>
  <c r="B147" i="19"/>
  <c r="D147" i="19"/>
  <c r="F147" i="19"/>
  <c r="H147" i="19"/>
  <c r="J147" i="19"/>
  <c r="L147" i="19"/>
  <c r="N147" i="19"/>
  <c r="P147" i="19"/>
  <c r="R147" i="19"/>
  <c r="T147" i="19"/>
  <c r="V147" i="19"/>
  <c r="X147" i="19"/>
  <c r="Z147" i="19"/>
  <c r="AB147" i="19"/>
  <c r="AD147" i="19"/>
  <c r="AF147" i="19"/>
  <c r="AH147" i="19"/>
  <c r="AJ147" i="19"/>
  <c r="B148" i="19"/>
  <c r="D148" i="19"/>
  <c r="F148" i="19"/>
  <c r="H148" i="19"/>
  <c r="J148" i="19"/>
  <c r="L148" i="19"/>
  <c r="N148" i="19"/>
  <c r="P148" i="19"/>
  <c r="R148" i="19"/>
  <c r="T148" i="19"/>
  <c r="V148" i="19"/>
  <c r="X148" i="19"/>
  <c r="Z148" i="19"/>
  <c r="AB148" i="19"/>
  <c r="AD148" i="19"/>
  <c r="AF148" i="19"/>
  <c r="AH148" i="19"/>
  <c r="AJ148" i="19"/>
  <c r="B149" i="19"/>
  <c r="D149" i="19"/>
  <c r="F149" i="19"/>
  <c r="H149" i="19"/>
  <c r="J149" i="19"/>
  <c r="L149" i="19"/>
  <c r="N149" i="19"/>
  <c r="P149" i="19"/>
  <c r="R149" i="19"/>
  <c r="T149" i="19"/>
  <c r="V149" i="19"/>
  <c r="X149" i="19"/>
  <c r="Z149" i="19"/>
  <c r="AB149" i="19"/>
  <c r="AD149" i="19"/>
  <c r="AF149" i="19"/>
  <c r="AH149" i="19"/>
  <c r="AJ149" i="19"/>
  <c r="B150" i="19"/>
  <c r="D150" i="19"/>
  <c r="F150" i="19"/>
  <c r="H150" i="19"/>
  <c r="J150" i="19"/>
  <c r="L150" i="19"/>
  <c r="N150" i="19"/>
  <c r="P150" i="19"/>
  <c r="R150" i="19"/>
  <c r="T150" i="19"/>
  <c r="V150" i="19"/>
  <c r="X150" i="19"/>
  <c r="Z150" i="19"/>
  <c r="AB150" i="19"/>
  <c r="AD150" i="19"/>
  <c r="AF150" i="19"/>
  <c r="AH150" i="19"/>
  <c r="AJ150" i="19"/>
  <c r="B151" i="19"/>
  <c r="D151" i="19"/>
  <c r="F151" i="19"/>
  <c r="H151" i="19"/>
  <c r="J151" i="19"/>
  <c r="L151" i="19"/>
  <c r="N151" i="19"/>
  <c r="P151" i="19"/>
  <c r="R151" i="19"/>
  <c r="T151" i="19"/>
  <c r="V151" i="19"/>
  <c r="X151" i="19"/>
  <c r="Z151" i="19"/>
  <c r="AB151" i="19"/>
  <c r="AD151" i="19"/>
  <c r="AF151" i="19"/>
  <c r="AH151" i="19"/>
  <c r="AJ151" i="19"/>
  <c r="B152" i="19"/>
  <c r="D152" i="19"/>
  <c r="F152" i="19"/>
  <c r="H152" i="19"/>
  <c r="J152" i="19"/>
  <c r="L152" i="19"/>
  <c r="N152" i="19"/>
  <c r="P152" i="19"/>
  <c r="R152" i="19"/>
  <c r="T152" i="19"/>
  <c r="V152" i="19"/>
  <c r="X152" i="19"/>
  <c r="Z152" i="19"/>
  <c r="AB152" i="19"/>
  <c r="AD152" i="19"/>
  <c r="AF152" i="19"/>
  <c r="AH152" i="19"/>
  <c r="AJ152" i="19"/>
  <c r="B153" i="19"/>
  <c r="D153" i="19"/>
  <c r="F153" i="19"/>
  <c r="H153" i="19"/>
  <c r="J153" i="19"/>
  <c r="L153" i="19"/>
  <c r="N153" i="19"/>
  <c r="P153" i="19"/>
  <c r="R153" i="19"/>
  <c r="T153" i="19"/>
  <c r="V153" i="19"/>
  <c r="X153" i="19"/>
  <c r="Z153" i="19"/>
  <c r="AB153" i="19"/>
  <c r="AD153" i="19"/>
  <c r="AF153" i="19"/>
  <c r="AH153" i="19"/>
  <c r="AJ153" i="19"/>
  <c r="B154" i="19"/>
  <c r="D154" i="19"/>
  <c r="F154" i="19"/>
  <c r="H154" i="19"/>
  <c r="J154" i="19"/>
  <c r="L154" i="19"/>
  <c r="N154" i="19"/>
  <c r="P154" i="19"/>
  <c r="R154" i="19"/>
  <c r="T154" i="19"/>
  <c r="V154" i="19"/>
  <c r="X154" i="19"/>
  <c r="Z154" i="19"/>
  <c r="AB154" i="19"/>
  <c r="AD154" i="19"/>
  <c r="AF154" i="19"/>
  <c r="AH154" i="19"/>
  <c r="AJ154" i="19"/>
  <c r="B155" i="19"/>
  <c r="D155" i="19"/>
  <c r="F155" i="19"/>
  <c r="H155" i="19"/>
  <c r="J155" i="19"/>
  <c r="L155" i="19"/>
  <c r="N155" i="19"/>
  <c r="P155" i="19"/>
  <c r="R155" i="19"/>
  <c r="T155" i="19"/>
  <c r="V155" i="19"/>
  <c r="X155" i="19"/>
  <c r="Z155" i="19"/>
  <c r="AB155" i="19"/>
  <c r="AD155" i="19"/>
  <c r="AF155" i="19"/>
  <c r="AH155" i="19"/>
  <c r="AJ155" i="19"/>
  <c r="B156" i="19"/>
  <c r="D156" i="19"/>
  <c r="F156" i="19"/>
  <c r="H156" i="19"/>
  <c r="J156" i="19"/>
  <c r="L156" i="19"/>
  <c r="N156" i="19"/>
  <c r="P156" i="19"/>
  <c r="R156" i="19"/>
  <c r="T156" i="19"/>
  <c r="V156" i="19"/>
  <c r="X156" i="19"/>
  <c r="Z156" i="19"/>
  <c r="AB156" i="19"/>
  <c r="AD156" i="19"/>
  <c r="AF156" i="19"/>
  <c r="AH156" i="19"/>
  <c r="AJ156" i="19"/>
  <c r="B157" i="19"/>
  <c r="D157" i="19"/>
  <c r="F157" i="19"/>
  <c r="H157" i="19"/>
  <c r="J157" i="19"/>
  <c r="L157" i="19"/>
  <c r="N157" i="19"/>
  <c r="P157" i="19"/>
  <c r="R157" i="19"/>
  <c r="T157" i="19"/>
  <c r="V157" i="19"/>
  <c r="X157" i="19"/>
  <c r="Z157" i="19"/>
  <c r="AB157" i="19"/>
  <c r="AD157" i="19"/>
  <c r="AF157" i="19"/>
  <c r="AH157" i="19"/>
  <c r="AJ157" i="19"/>
  <c r="B158" i="19"/>
  <c r="D158" i="19"/>
  <c r="F158" i="19"/>
  <c r="H158" i="19"/>
  <c r="J158" i="19"/>
  <c r="L158" i="19"/>
  <c r="N158" i="19"/>
  <c r="P158" i="19"/>
  <c r="R158" i="19"/>
  <c r="T158" i="19"/>
  <c r="V158" i="19"/>
  <c r="X158" i="19"/>
  <c r="Z158" i="19"/>
  <c r="AB158" i="19"/>
  <c r="AD158" i="19"/>
  <c r="AF158" i="19"/>
  <c r="AH158" i="19"/>
  <c r="AJ158" i="19"/>
  <c r="B159" i="19"/>
  <c r="D159" i="19"/>
  <c r="F159" i="19"/>
  <c r="H159" i="19"/>
  <c r="J159" i="19"/>
  <c r="L159" i="19"/>
  <c r="N159" i="19"/>
  <c r="P159" i="19"/>
  <c r="R159" i="19"/>
  <c r="T159" i="19"/>
  <c r="V159" i="19"/>
  <c r="X159" i="19"/>
  <c r="Z159" i="19"/>
  <c r="AB159" i="19"/>
  <c r="AD159" i="19"/>
  <c r="AF159" i="19"/>
  <c r="AH159" i="19"/>
  <c r="AJ159" i="19"/>
  <c r="B160" i="19"/>
  <c r="D160" i="19"/>
  <c r="F160" i="19"/>
  <c r="H160" i="19"/>
  <c r="J160" i="19"/>
  <c r="L160" i="19"/>
  <c r="N160" i="19"/>
  <c r="P160" i="19"/>
  <c r="R160" i="19"/>
  <c r="T160" i="19"/>
  <c r="V160" i="19"/>
  <c r="X160" i="19"/>
  <c r="Z160" i="19"/>
  <c r="AB160" i="19"/>
  <c r="AD160" i="19"/>
  <c r="AF160" i="19"/>
  <c r="AH160" i="19"/>
  <c r="AJ160" i="19"/>
  <c r="B161" i="19"/>
  <c r="D161" i="19"/>
  <c r="F161" i="19"/>
  <c r="H161" i="19"/>
  <c r="J161" i="19"/>
  <c r="L161" i="19"/>
  <c r="N161" i="19"/>
  <c r="P161" i="19"/>
  <c r="R161" i="19"/>
  <c r="T161" i="19"/>
  <c r="V161" i="19"/>
  <c r="X161" i="19"/>
  <c r="Z161" i="19"/>
  <c r="AB161" i="19"/>
  <c r="AD161" i="19"/>
  <c r="AF161" i="19"/>
  <c r="AH161" i="19"/>
  <c r="AJ161" i="19"/>
  <c r="B162" i="19"/>
  <c r="D162" i="19"/>
  <c r="F162" i="19"/>
  <c r="H162" i="19"/>
  <c r="J162" i="19"/>
  <c r="L162" i="19"/>
  <c r="N162" i="19"/>
  <c r="P162" i="19"/>
  <c r="R162" i="19"/>
  <c r="T162" i="19"/>
  <c r="V162" i="19"/>
  <c r="X162" i="19"/>
  <c r="Z162" i="19"/>
  <c r="AB162" i="19"/>
  <c r="AD162" i="19"/>
  <c r="AF162" i="19"/>
  <c r="AH162" i="19"/>
  <c r="AJ162" i="19"/>
  <c r="B163" i="19"/>
  <c r="D163" i="19"/>
  <c r="F163" i="19"/>
  <c r="H163" i="19"/>
  <c r="J163" i="19"/>
  <c r="L163" i="19"/>
  <c r="N163" i="19"/>
  <c r="P163" i="19"/>
  <c r="R163" i="19"/>
  <c r="T163" i="19"/>
  <c r="V163" i="19"/>
  <c r="X163" i="19"/>
  <c r="Z163" i="19"/>
  <c r="AB163" i="19"/>
  <c r="AD163" i="19"/>
  <c r="AF163" i="19"/>
  <c r="AH163" i="19"/>
  <c r="AJ163" i="19"/>
  <c r="B164" i="19"/>
  <c r="D164" i="19"/>
  <c r="F164" i="19"/>
  <c r="H164" i="19"/>
  <c r="J164" i="19"/>
  <c r="L164" i="19"/>
  <c r="N164" i="19"/>
  <c r="P164" i="19"/>
  <c r="R164" i="19"/>
  <c r="T164" i="19"/>
  <c r="V164" i="19"/>
  <c r="X164" i="19"/>
  <c r="Z164" i="19"/>
  <c r="AB164" i="19"/>
  <c r="AD164" i="19"/>
  <c r="AF164" i="19"/>
  <c r="AH164" i="19"/>
  <c r="AJ164" i="19"/>
  <c r="B165" i="19"/>
  <c r="D165" i="19"/>
  <c r="F165" i="19"/>
  <c r="H165" i="19"/>
  <c r="J165" i="19"/>
  <c r="L165" i="19"/>
  <c r="N165" i="19"/>
  <c r="P165" i="19"/>
  <c r="R165" i="19"/>
  <c r="T165" i="19"/>
  <c r="V165" i="19"/>
  <c r="X165" i="19"/>
  <c r="Z165" i="19"/>
  <c r="AB165" i="19"/>
  <c r="AD165" i="19"/>
  <c r="AF165" i="19"/>
  <c r="AH165" i="19"/>
  <c r="AJ165" i="19"/>
  <c r="B166" i="19"/>
  <c r="D166" i="19"/>
  <c r="F166" i="19"/>
  <c r="H166" i="19"/>
  <c r="J166" i="19"/>
  <c r="L166" i="19"/>
  <c r="N166" i="19"/>
  <c r="P166" i="19"/>
  <c r="R166" i="19"/>
  <c r="T166" i="19"/>
  <c r="V166" i="19"/>
  <c r="X166" i="19"/>
  <c r="Z166" i="19"/>
  <c r="AB166" i="19"/>
  <c r="AD166" i="19"/>
  <c r="AF166" i="19"/>
  <c r="AH166" i="19"/>
  <c r="AJ166" i="19"/>
  <c r="B167" i="19"/>
  <c r="D167" i="19"/>
  <c r="F167" i="19"/>
  <c r="H167" i="19"/>
  <c r="J167" i="19"/>
  <c r="L167" i="19"/>
  <c r="N167" i="19"/>
  <c r="P167" i="19"/>
  <c r="R167" i="19"/>
  <c r="T167" i="19"/>
  <c r="V167" i="19"/>
  <c r="X167" i="19"/>
  <c r="Z167" i="19"/>
  <c r="AB167" i="19"/>
  <c r="AD167" i="19"/>
  <c r="AF167" i="19"/>
  <c r="AH167" i="19"/>
  <c r="AJ167" i="19"/>
  <c r="B168" i="19"/>
  <c r="D168" i="19"/>
  <c r="F168" i="19"/>
  <c r="H168" i="19"/>
  <c r="J168" i="19"/>
  <c r="L168" i="19"/>
  <c r="N168" i="19"/>
  <c r="P168" i="19"/>
  <c r="R168" i="19"/>
  <c r="T168" i="19"/>
  <c r="V168" i="19"/>
  <c r="X168" i="19"/>
  <c r="Z168" i="19"/>
  <c r="AB168" i="19"/>
  <c r="AD168" i="19"/>
  <c r="AF168" i="19"/>
  <c r="AH168" i="19"/>
  <c r="AJ168" i="19"/>
  <c r="B169" i="19"/>
  <c r="D169" i="19"/>
  <c r="F169" i="19"/>
  <c r="H169" i="19"/>
  <c r="J169" i="19"/>
  <c r="L169" i="19"/>
  <c r="N169" i="19"/>
  <c r="P169" i="19"/>
  <c r="R169" i="19"/>
  <c r="T169" i="19"/>
  <c r="V169" i="19"/>
  <c r="X169" i="19"/>
  <c r="Z169" i="19"/>
  <c r="AB169" i="19"/>
  <c r="AD169" i="19"/>
  <c r="AF169" i="19"/>
  <c r="AH169" i="19"/>
  <c r="AJ169" i="19"/>
  <c r="B170" i="19"/>
  <c r="D170" i="19"/>
  <c r="F170" i="19"/>
  <c r="H170" i="19"/>
  <c r="J170" i="19"/>
  <c r="L170" i="19"/>
  <c r="N170" i="19"/>
  <c r="P170" i="19"/>
  <c r="R170" i="19"/>
  <c r="T170" i="19"/>
  <c r="V170" i="19"/>
  <c r="X170" i="19"/>
  <c r="Z170" i="19"/>
  <c r="AB170" i="19"/>
  <c r="AD170" i="19"/>
  <c r="AF170" i="19"/>
  <c r="AH170" i="19"/>
  <c r="AJ170" i="19"/>
  <c r="B171" i="19"/>
  <c r="D171" i="19"/>
  <c r="F171" i="19"/>
  <c r="H171" i="19"/>
  <c r="J171" i="19"/>
  <c r="L171" i="19"/>
  <c r="N171" i="19"/>
  <c r="P171" i="19"/>
  <c r="R171" i="19"/>
  <c r="T171" i="19"/>
  <c r="V171" i="19"/>
  <c r="X171" i="19"/>
  <c r="Z171" i="19"/>
  <c r="AB171" i="19"/>
  <c r="AD171" i="19"/>
  <c r="AF171" i="19"/>
  <c r="AH171" i="19"/>
  <c r="AJ171" i="19"/>
  <c r="B172" i="19"/>
  <c r="D172" i="19"/>
  <c r="F172" i="19"/>
  <c r="H172" i="19"/>
  <c r="J172" i="19"/>
  <c r="L172" i="19"/>
  <c r="N172" i="19"/>
  <c r="P172" i="19"/>
  <c r="R172" i="19"/>
  <c r="T172" i="19"/>
  <c r="V172" i="19"/>
  <c r="X172" i="19"/>
  <c r="Z172" i="19"/>
  <c r="AB172" i="19"/>
  <c r="AD172" i="19"/>
  <c r="AF172" i="19"/>
  <c r="AH172" i="19"/>
  <c r="AJ172" i="19"/>
  <c r="B173" i="19"/>
  <c r="D173" i="19"/>
  <c r="F173" i="19"/>
  <c r="H173" i="19"/>
  <c r="J173" i="19"/>
  <c r="L173" i="19"/>
  <c r="N173" i="19"/>
  <c r="P173" i="19"/>
  <c r="R173" i="19"/>
  <c r="T173" i="19"/>
  <c r="V173" i="19"/>
  <c r="X173" i="19"/>
  <c r="Z173" i="19"/>
  <c r="AB173" i="19"/>
  <c r="AD173" i="19"/>
  <c r="AF173" i="19"/>
  <c r="AH173" i="19"/>
  <c r="AJ173" i="19"/>
  <c r="B174" i="19"/>
  <c r="D174" i="19"/>
  <c r="F174" i="19"/>
  <c r="H174" i="19"/>
  <c r="J174" i="19"/>
  <c r="L174" i="19"/>
  <c r="N174" i="19"/>
  <c r="P174" i="19"/>
  <c r="R174" i="19"/>
  <c r="T174" i="19"/>
  <c r="V174" i="19"/>
  <c r="X174" i="19"/>
  <c r="Z174" i="19"/>
  <c r="AB174" i="19"/>
  <c r="AD174" i="19"/>
  <c r="AF174" i="19"/>
  <c r="AH174" i="19"/>
  <c r="AJ174" i="19"/>
  <c r="B175" i="19"/>
  <c r="D175" i="19"/>
  <c r="F175" i="19"/>
  <c r="H175" i="19"/>
  <c r="J175" i="19"/>
  <c r="L175" i="19"/>
  <c r="N175" i="19"/>
  <c r="P175" i="19"/>
  <c r="R175" i="19"/>
  <c r="T175" i="19"/>
  <c r="V175" i="19"/>
  <c r="X175" i="19"/>
  <c r="Z175" i="19"/>
  <c r="AB175" i="19"/>
  <c r="AD175" i="19"/>
  <c r="AF175" i="19"/>
  <c r="AH175" i="19"/>
  <c r="AJ175" i="19"/>
  <c r="B176" i="19"/>
  <c r="D176" i="19"/>
  <c r="F176" i="19"/>
  <c r="H176" i="19"/>
  <c r="J176" i="19"/>
  <c r="L176" i="19"/>
  <c r="N176" i="19"/>
  <c r="P176" i="19"/>
  <c r="R176" i="19"/>
  <c r="T176" i="19"/>
  <c r="V176" i="19"/>
  <c r="X176" i="19"/>
  <c r="Z176" i="19"/>
  <c r="AB176" i="19"/>
  <c r="AD176" i="19"/>
  <c r="AF176" i="19"/>
  <c r="AH176" i="19"/>
  <c r="AJ176" i="19"/>
  <c r="B177" i="19"/>
  <c r="D177" i="19"/>
  <c r="F177" i="19"/>
  <c r="H177" i="19"/>
  <c r="J177" i="19"/>
  <c r="L177" i="19"/>
  <c r="N177" i="19"/>
  <c r="P177" i="19"/>
  <c r="R177" i="19"/>
  <c r="T177" i="19"/>
  <c r="V177" i="19"/>
  <c r="X177" i="19"/>
  <c r="Z177" i="19"/>
  <c r="AB177" i="19"/>
  <c r="AD177" i="19"/>
  <c r="AF177" i="19"/>
  <c r="AH177" i="19"/>
  <c r="AJ177" i="19"/>
  <c r="B178" i="19"/>
  <c r="D178" i="19"/>
  <c r="F178" i="19"/>
  <c r="H178" i="19"/>
  <c r="J178" i="19"/>
  <c r="L178" i="19"/>
  <c r="N178" i="19"/>
  <c r="P178" i="19"/>
  <c r="R178" i="19"/>
  <c r="T178" i="19"/>
  <c r="V178" i="19"/>
  <c r="X178" i="19"/>
  <c r="Z178" i="19"/>
  <c r="AB178" i="19"/>
  <c r="AD178" i="19"/>
  <c r="AF178" i="19"/>
  <c r="AH178" i="19"/>
  <c r="AJ178" i="19"/>
  <c r="B179" i="19"/>
  <c r="D179" i="19"/>
  <c r="F179" i="19"/>
  <c r="H179" i="19"/>
  <c r="J179" i="19"/>
  <c r="L179" i="19"/>
  <c r="N179" i="19"/>
  <c r="P179" i="19"/>
  <c r="R179" i="19"/>
  <c r="T179" i="19"/>
  <c r="V179" i="19"/>
  <c r="X179" i="19"/>
  <c r="Z179" i="19"/>
  <c r="AB179" i="19"/>
  <c r="AD179" i="19"/>
  <c r="AF179" i="19"/>
  <c r="AH179" i="19"/>
  <c r="AJ179" i="19"/>
  <c r="B180" i="19"/>
  <c r="D180" i="19"/>
  <c r="F180" i="19"/>
  <c r="H180" i="19"/>
  <c r="J180" i="19"/>
  <c r="L180" i="19"/>
  <c r="N180" i="19"/>
  <c r="P180" i="19"/>
  <c r="R180" i="19"/>
  <c r="T180" i="19"/>
  <c r="V180" i="19"/>
  <c r="X180" i="19"/>
  <c r="Z180" i="19"/>
  <c r="AB180" i="19"/>
  <c r="AD180" i="19"/>
  <c r="AF180" i="19"/>
  <c r="AH180" i="19"/>
  <c r="AJ180" i="19"/>
  <c r="B181" i="19"/>
  <c r="D181" i="19"/>
  <c r="F181" i="19"/>
  <c r="H181" i="19"/>
  <c r="J181" i="19"/>
  <c r="L181" i="19"/>
  <c r="N181" i="19"/>
  <c r="P181" i="19"/>
  <c r="R181" i="19"/>
  <c r="T181" i="19"/>
  <c r="V181" i="19"/>
  <c r="X181" i="19"/>
  <c r="Z181" i="19"/>
  <c r="AB181" i="19"/>
  <c r="AD181" i="19"/>
  <c r="AF181" i="19"/>
  <c r="AH181" i="19"/>
  <c r="AJ181" i="19"/>
  <c r="B182" i="19"/>
  <c r="D182" i="19"/>
  <c r="F182" i="19"/>
  <c r="H182" i="19"/>
  <c r="J182" i="19"/>
  <c r="L182" i="19"/>
  <c r="N182" i="19"/>
  <c r="P182" i="19"/>
  <c r="R182" i="19"/>
  <c r="T182" i="19"/>
  <c r="V182" i="19"/>
  <c r="X182" i="19"/>
  <c r="Z182" i="19"/>
  <c r="AB182" i="19"/>
  <c r="AD182" i="19"/>
  <c r="AF182" i="19"/>
  <c r="AH182" i="19"/>
  <c r="AJ182" i="19"/>
  <c r="B183" i="19"/>
  <c r="D183" i="19"/>
  <c r="F183" i="19"/>
  <c r="H183" i="19"/>
  <c r="J183" i="19"/>
  <c r="L183" i="19"/>
  <c r="N183" i="19"/>
  <c r="P183" i="19"/>
  <c r="R183" i="19"/>
  <c r="T183" i="19"/>
  <c r="V183" i="19"/>
  <c r="X183" i="19"/>
  <c r="Z183" i="19"/>
  <c r="AB183" i="19"/>
  <c r="AD183" i="19"/>
  <c r="AF183" i="19"/>
  <c r="AH183" i="19"/>
  <c r="AJ183" i="19"/>
  <c r="B184" i="19"/>
  <c r="D184" i="19"/>
  <c r="F184" i="19"/>
  <c r="H184" i="19"/>
  <c r="J184" i="19"/>
  <c r="L184" i="19"/>
  <c r="N184" i="19"/>
  <c r="P184" i="19"/>
  <c r="R184" i="19"/>
  <c r="T184" i="19"/>
  <c r="V184" i="19"/>
  <c r="X184" i="19"/>
  <c r="Z184" i="19"/>
  <c r="AB184" i="19"/>
  <c r="AD184" i="19"/>
  <c r="AF184" i="19"/>
  <c r="AH184" i="19"/>
  <c r="AJ184" i="19"/>
  <c r="B185" i="19"/>
  <c r="D185" i="19"/>
  <c r="F185" i="19"/>
  <c r="H185" i="19"/>
  <c r="J185" i="19"/>
  <c r="L185" i="19"/>
  <c r="N185" i="19"/>
  <c r="P185" i="19"/>
  <c r="R185" i="19"/>
  <c r="T185" i="19"/>
  <c r="V185" i="19"/>
  <c r="X185" i="19"/>
  <c r="Z185" i="19"/>
  <c r="AB185" i="19"/>
  <c r="AD185" i="19"/>
  <c r="AF185" i="19"/>
  <c r="AH185" i="19"/>
  <c r="AJ185" i="19"/>
  <c r="B186" i="19"/>
  <c r="D186" i="19"/>
  <c r="F186" i="19"/>
  <c r="H186" i="19"/>
  <c r="J186" i="19"/>
  <c r="L186" i="19"/>
  <c r="N186" i="19"/>
  <c r="P186" i="19"/>
  <c r="R186" i="19"/>
  <c r="T186" i="19"/>
  <c r="V186" i="19"/>
  <c r="X186" i="19"/>
  <c r="Z186" i="19"/>
  <c r="AB186" i="19"/>
  <c r="AD186" i="19"/>
  <c r="AF186" i="19"/>
  <c r="AH186" i="19"/>
  <c r="AJ186" i="19"/>
  <c r="B187" i="19"/>
  <c r="D187" i="19"/>
  <c r="F187" i="19"/>
  <c r="H187" i="19"/>
  <c r="J187" i="19"/>
  <c r="L187" i="19"/>
  <c r="N187" i="19"/>
  <c r="P187" i="19"/>
  <c r="R187" i="19"/>
  <c r="T187" i="19"/>
  <c r="V187" i="19"/>
  <c r="X187" i="19"/>
  <c r="Z187" i="19"/>
  <c r="AB187" i="19"/>
  <c r="AD187" i="19"/>
  <c r="AF187" i="19"/>
  <c r="AH187" i="19"/>
  <c r="AJ187" i="19"/>
  <c r="B188" i="19"/>
  <c r="D188" i="19"/>
  <c r="F188" i="19"/>
  <c r="H188" i="19"/>
  <c r="J188" i="19"/>
  <c r="L188" i="19"/>
  <c r="N188" i="19"/>
  <c r="P188" i="19"/>
  <c r="R188" i="19"/>
  <c r="T188" i="19"/>
  <c r="V188" i="19"/>
  <c r="X188" i="19"/>
  <c r="Z188" i="19"/>
  <c r="AB188" i="19"/>
  <c r="AD188" i="19"/>
  <c r="AF188" i="19"/>
  <c r="AH188" i="19"/>
  <c r="AJ188" i="19"/>
  <c r="B189" i="19"/>
  <c r="D189" i="19"/>
  <c r="F189" i="19"/>
  <c r="H189" i="19"/>
  <c r="J189" i="19"/>
  <c r="L189" i="19"/>
  <c r="N189" i="19"/>
  <c r="P189" i="19"/>
  <c r="R189" i="19"/>
  <c r="T189" i="19"/>
  <c r="V189" i="19"/>
  <c r="X189" i="19"/>
  <c r="Z189" i="19"/>
  <c r="AB189" i="19"/>
  <c r="AD189" i="19"/>
  <c r="AF189" i="19"/>
  <c r="AH189" i="19"/>
  <c r="AJ189" i="19"/>
  <c r="B190" i="19"/>
  <c r="D190" i="19"/>
  <c r="F190" i="19"/>
  <c r="H190" i="19"/>
  <c r="J190" i="19"/>
  <c r="L190" i="19"/>
  <c r="N190" i="19"/>
  <c r="P190" i="19"/>
  <c r="R190" i="19"/>
  <c r="T190" i="19"/>
  <c r="V190" i="19"/>
  <c r="X190" i="19"/>
  <c r="Z190" i="19"/>
  <c r="AB190" i="19"/>
  <c r="AD190" i="19"/>
  <c r="AF190" i="19"/>
  <c r="AH190" i="19"/>
  <c r="AJ190" i="19"/>
  <c r="B191" i="19"/>
  <c r="D191" i="19"/>
  <c r="F191" i="19"/>
  <c r="H191" i="19"/>
  <c r="J191" i="19"/>
  <c r="L191" i="19"/>
  <c r="N191" i="19"/>
  <c r="P191" i="19"/>
  <c r="R191" i="19"/>
  <c r="T191" i="19"/>
  <c r="V191" i="19"/>
  <c r="X191" i="19"/>
  <c r="Z191" i="19"/>
  <c r="AB191" i="19"/>
  <c r="AD191" i="19"/>
  <c r="AF191" i="19"/>
  <c r="AH191" i="19"/>
  <c r="AJ191" i="19"/>
  <c r="B192" i="19"/>
  <c r="D192" i="19"/>
  <c r="F192" i="19"/>
  <c r="H192" i="19"/>
  <c r="J192" i="19"/>
  <c r="L192" i="19"/>
  <c r="N192" i="19"/>
  <c r="P192" i="19"/>
  <c r="R192" i="19"/>
  <c r="T192" i="19"/>
  <c r="V192" i="19"/>
  <c r="X192" i="19"/>
  <c r="Z192" i="19"/>
  <c r="AB192" i="19"/>
  <c r="AD192" i="19"/>
  <c r="AF192" i="19"/>
  <c r="AH192" i="19"/>
  <c r="AJ192" i="19"/>
  <c r="B193" i="19"/>
  <c r="D193" i="19"/>
  <c r="F193" i="19"/>
  <c r="H193" i="19"/>
  <c r="J193" i="19"/>
  <c r="L193" i="19"/>
  <c r="N193" i="19"/>
  <c r="P193" i="19"/>
  <c r="R193" i="19"/>
  <c r="T193" i="19"/>
  <c r="V193" i="19"/>
  <c r="X193" i="19"/>
  <c r="Z193" i="19"/>
  <c r="AB193" i="19"/>
  <c r="AD193" i="19"/>
  <c r="AF193" i="19"/>
  <c r="AH193" i="19"/>
  <c r="AJ193" i="19"/>
  <c r="B194" i="19"/>
  <c r="D194" i="19"/>
  <c r="F194" i="19"/>
  <c r="H194" i="19"/>
  <c r="J194" i="19"/>
  <c r="L194" i="19"/>
  <c r="N194" i="19"/>
  <c r="P194" i="19"/>
  <c r="R194" i="19"/>
  <c r="T194" i="19"/>
  <c r="V194" i="19"/>
  <c r="X194" i="19"/>
  <c r="Z194" i="19"/>
  <c r="AB194" i="19"/>
  <c r="AD194" i="19"/>
  <c r="AF194" i="19"/>
  <c r="AH194" i="19"/>
  <c r="AJ194" i="19"/>
  <c r="B195" i="19"/>
  <c r="D195" i="19"/>
  <c r="F195" i="19"/>
  <c r="H195" i="19"/>
  <c r="J195" i="19"/>
  <c r="L195" i="19"/>
  <c r="N195" i="19"/>
  <c r="P195" i="19"/>
  <c r="R195" i="19"/>
  <c r="T195" i="19"/>
  <c r="V195" i="19"/>
  <c r="X195" i="19"/>
  <c r="Z195" i="19"/>
  <c r="AB195" i="19"/>
  <c r="AD195" i="19"/>
  <c r="AF195" i="19"/>
  <c r="AH195" i="19"/>
  <c r="AJ195" i="19"/>
  <c r="B196" i="19"/>
  <c r="D196" i="19"/>
  <c r="F196" i="19"/>
  <c r="H196" i="19"/>
  <c r="J196" i="19"/>
  <c r="L196" i="19"/>
  <c r="N196" i="19"/>
  <c r="P196" i="19"/>
  <c r="R196" i="19"/>
  <c r="T196" i="19"/>
  <c r="V196" i="19"/>
  <c r="X196" i="19"/>
  <c r="Z196" i="19"/>
  <c r="AB196" i="19"/>
  <c r="AD196" i="19"/>
  <c r="AF196" i="19"/>
  <c r="AH196" i="19"/>
  <c r="AJ196" i="19"/>
  <c r="B197" i="19"/>
  <c r="D197" i="19"/>
  <c r="F197" i="19"/>
  <c r="H197" i="19"/>
  <c r="J197" i="19"/>
  <c r="L197" i="19"/>
  <c r="N197" i="19"/>
  <c r="P197" i="19"/>
  <c r="R197" i="19"/>
  <c r="T197" i="19"/>
  <c r="V197" i="19"/>
  <c r="X197" i="19"/>
  <c r="Z197" i="19"/>
  <c r="AB197" i="19"/>
  <c r="AD197" i="19"/>
  <c r="AF197" i="19"/>
  <c r="AH197" i="19"/>
  <c r="AJ197" i="19"/>
  <c r="B198" i="19"/>
  <c r="D198" i="19"/>
  <c r="F198" i="19"/>
  <c r="H198" i="19"/>
  <c r="J198" i="19"/>
  <c r="L198" i="19"/>
  <c r="N198" i="19"/>
  <c r="P198" i="19"/>
  <c r="R198" i="19"/>
  <c r="T198" i="19"/>
  <c r="V198" i="19"/>
  <c r="X198" i="19"/>
  <c r="Z198" i="19"/>
  <c r="AB198" i="19"/>
  <c r="AD198" i="19"/>
  <c r="AF198" i="19"/>
  <c r="AH198" i="19"/>
  <c r="AJ198" i="19"/>
  <c r="B199" i="19"/>
  <c r="D199" i="19"/>
  <c r="F199" i="19"/>
  <c r="H199" i="19"/>
  <c r="J199" i="19"/>
  <c r="L199" i="19"/>
  <c r="N199" i="19"/>
  <c r="P199" i="19"/>
  <c r="R199" i="19"/>
  <c r="T199" i="19"/>
  <c r="V199" i="19"/>
  <c r="X199" i="19"/>
  <c r="Z199" i="19"/>
  <c r="AB199" i="19"/>
  <c r="AD199" i="19"/>
  <c r="AF199" i="19"/>
  <c r="AH199" i="19"/>
  <c r="AJ199" i="19"/>
  <c r="B200" i="19"/>
  <c r="D200" i="19"/>
  <c r="F200" i="19"/>
  <c r="H200" i="19"/>
  <c r="J200" i="19"/>
  <c r="L200" i="19"/>
  <c r="N200" i="19"/>
  <c r="P200" i="19"/>
  <c r="R200" i="19"/>
  <c r="T200" i="19"/>
  <c r="V200" i="19"/>
  <c r="X200" i="19"/>
  <c r="Z200" i="19"/>
  <c r="AB200" i="19"/>
  <c r="AD200" i="19"/>
  <c r="AF200" i="19"/>
  <c r="AH200" i="19"/>
  <c r="AJ200" i="19"/>
  <c r="B201" i="19"/>
  <c r="D201" i="19"/>
  <c r="F201" i="19"/>
  <c r="H201" i="19"/>
  <c r="J201" i="19"/>
  <c r="L201" i="19"/>
  <c r="N201" i="19"/>
  <c r="P201" i="19"/>
  <c r="R201" i="19"/>
  <c r="T201" i="19"/>
  <c r="V201" i="19"/>
  <c r="X201" i="19"/>
  <c r="Z201" i="19"/>
  <c r="AB201" i="19"/>
  <c r="AD201" i="19"/>
  <c r="AF201" i="19"/>
  <c r="AH201" i="19"/>
  <c r="AJ201" i="19"/>
  <c r="B202" i="19"/>
  <c r="D202" i="19"/>
  <c r="F202" i="19"/>
  <c r="H202" i="19"/>
  <c r="J202" i="19"/>
  <c r="L202" i="19"/>
  <c r="N202" i="19"/>
  <c r="P202" i="19"/>
  <c r="R202" i="19"/>
  <c r="T202" i="19"/>
  <c r="V202" i="19"/>
  <c r="X202" i="19"/>
  <c r="Z202" i="19"/>
  <c r="AB202" i="19"/>
  <c r="AD202" i="19"/>
  <c r="AF202" i="19"/>
  <c r="AH202" i="19"/>
  <c r="AJ202" i="19"/>
  <c r="B203" i="19"/>
  <c r="D203" i="19"/>
  <c r="F203" i="19"/>
  <c r="H203" i="19"/>
  <c r="J203" i="19"/>
  <c r="L203" i="19"/>
  <c r="N203" i="19"/>
  <c r="P203" i="19"/>
  <c r="R203" i="19"/>
  <c r="T203" i="19"/>
  <c r="V203" i="19"/>
  <c r="X203" i="19"/>
  <c r="Z203" i="19"/>
  <c r="AB203" i="19"/>
  <c r="AD203" i="19"/>
  <c r="AF203" i="19"/>
  <c r="AH203" i="19"/>
  <c r="AJ203" i="19"/>
  <c r="B204" i="19"/>
  <c r="D204" i="19"/>
  <c r="F204" i="19"/>
  <c r="H204" i="19"/>
  <c r="J204" i="19"/>
  <c r="L204" i="19"/>
  <c r="N204" i="19"/>
  <c r="P204" i="19"/>
  <c r="R204" i="19"/>
  <c r="T204" i="19"/>
  <c r="V204" i="19"/>
  <c r="X204" i="19"/>
  <c r="Z204" i="19"/>
  <c r="AB204" i="19"/>
  <c r="AD204" i="19"/>
  <c r="AF204" i="19"/>
  <c r="AH204" i="19"/>
  <c r="AJ204" i="19"/>
  <c r="B205" i="19"/>
  <c r="D205" i="19"/>
  <c r="F205" i="19"/>
  <c r="H205" i="19"/>
  <c r="J205" i="19"/>
  <c r="L205" i="19"/>
  <c r="N205" i="19"/>
  <c r="P205" i="19"/>
  <c r="R205" i="19"/>
  <c r="T205" i="19"/>
  <c r="V205" i="19"/>
  <c r="X205" i="19"/>
  <c r="Z205" i="19"/>
  <c r="AB205" i="19"/>
  <c r="AD205" i="19"/>
  <c r="AF205" i="19"/>
  <c r="AH205" i="19"/>
  <c r="AJ205" i="19"/>
  <c r="B206" i="19"/>
  <c r="D206" i="19"/>
  <c r="F206" i="19"/>
  <c r="H206" i="19"/>
  <c r="J206" i="19"/>
  <c r="L206" i="19"/>
  <c r="N206" i="19"/>
  <c r="P206" i="19"/>
  <c r="R206" i="19"/>
  <c r="T206" i="19"/>
  <c r="V206" i="19"/>
  <c r="X206" i="19"/>
  <c r="Z206" i="19"/>
  <c r="AB206" i="19"/>
  <c r="AD206" i="19"/>
  <c r="AF206" i="19"/>
  <c r="AH206" i="19"/>
  <c r="AJ206" i="19"/>
  <c r="B207" i="19"/>
  <c r="D207" i="19"/>
  <c r="F207" i="19"/>
  <c r="H207" i="19"/>
  <c r="J207" i="19"/>
  <c r="L207" i="19"/>
  <c r="N207" i="19"/>
  <c r="P207" i="19"/>
  <c r="R207" i="19"/>
  <c r="T207" i="19"/>
  <c r="V207" i="19"/>
  <c r="X207" i="19"/>
  <c r="Z207" i="19"/>
  <c r="AB207" i="19"/>
  <c r="AD207" i="19"/>
  <c r="AF207" i="19"/>
  <c r="AH207" i="19"/>
  <c r="AJ207" i="19"/>
  <c r="B208" i="19"/>
  <c r="D208" i="19"/>
  <c r="F208" i="19"/>
  <c r="H208" i="19"/>
  <c r="J208" i="19"/>
  <c r="L208" i="19"/>
  <c r="N208" i="19"/>
  <c r="P208" i="19"/>
  <c r="R208" i="19"/>
  <c r="T208" i="19"/>
  <c r="V208" i="19"/>
  <c r="X208" i="19"/>
  <c r="Z208" i="19"/>
  <c r="AB208" i="19"/>
  <c r="AD208" i="19"/>
  <c r="AF208" i="19"/>
  <c r="AH208" i="19"/>
  <c r="AJ208" i="19"/>
  <c r="B209" i="19"/>
  <c r="D209" i="19"/>
  <c r="F209" i="19"/>
  <c r="H209" i="19"/>
  <c r="J209" i="19"/>
  <c r="L209" i="19"/>
  <c r="N209" i="19"/>
  <c r="P209" i="19"/>
  <c r="R209" i="19"/>
  <c r="T209" i="19"/>
  <c r="V209" i="19"/>
  <c r="X209" i="19"/>
  <c r="Z209" i="19"/>
  <c r="AB209" i="19"/>
  <c r="AD209" i="19"/>
  <c r="AF209" i="19"/>
  <c r="AH209" i="19"/>
  <c r="AJ209" i="19"/>
  <c r="B210" i="19"/>
  <c r="D210" i="19"/>
  <c r="F210" i="19"/>
  <c r="H210" i="19"/>
  <c r="J210" i="19"/>
  <c r="L210" i="19"/>
  <c r="N210" i="19"/>
  <c r="P210" i="19"/>
  <c r="R210" i="19"/>
  <c r="T210" i="19"/>
  <c r="V210" i="19"/>
  <c r="X210" i="19"/>
  <c r="Z210" i="19"/>
  <c r="AB210" i="19"/>
  <c r="AD210" i="19"/>
  <c r="AF210" i="19"/>
  <c r="AH210" i="19"/>
  <c r="AJ210" i="19"/>
  <c r="B211" i="19"/>
  <c r="D211" i="19"/>
  <c r="F211" i="19"/>
  <c r="H211" i="19"/>
  <c r="J211" i="19"/>
  <c r="L211" i="19"/>
  <c r="N211" i="19"/>
  <c r="P211" i="19"/>
  <c r="R211" i="19"/>
  <c r="T211" i="19"/>
  <c r="V211" i="19"/>
  <c r="X211" i="19"/>
  <c r="Z211" i="19"/>
  <c r="AB211" i="19"/>
  <c r="AD211" i="19"/>
  <c r="AF211" i="19"/>
  <c r="AH211" i="19"/>
  <c r="AJ211" i="19"/>
  <c r="B212" i="19"/>
  <c r="D212" i="19"/>
  <c r="F212" i="19"/>
  <c r="H212" i="19"/>
  <c r="J212" i="19"/>
  <c r="L212" i="19"/>
  <c r="N212" i="19"/>
  <c r="P212" i="19"/>
  <c r="R212" i="19"/>
  <c r="T212" i="19"/>
  <c r="V212" i="19"/>
  <c r="X212" i="19"/>
  <c r="Z212" i="19"/>
  <c r="AB212" i="19"/>
  <c r="AD212" i="19"/>
  <c r="AF212" i="19"/>
  <c r="AH212" i="19"/>
  <c r="AJ212" i="19"/>
  <c r="B213" i="19"/>
  <c r="D213" i="19"/>
  <c r="F213" i="19"/>
  <c r="H213" i="19"/>
  <c r="J213" i="19"/>
  <c r="L213" i="19"/>
  <c r="N213" i="19"/>
  <c r="P213" i="19"/>
  <c r="R213" i="19"/>
  <c r="T213" i="19"/>
  <c r="V213" i="19"/>
  <c r="X213" i="19"/>
  <c r="Z213" i="19"/>
  <c r="AB213" i="19"/>
  <c r="AD213" i="19"/>
  <c r="AF213" i="19"/>
  <c r="AH213" i="19"/>
  <c r="AJ213" i="19"/>
  <c r="B214" i="19"/>
  <c r="D214" i="19"/>
  <c r="F214" i="19"/>
  <c r="H214" i="19"/>
  <c r="J214" i="19"/>
  <c r="L214" i="19"/>
  <c r="N214" i="19"/>
  <c r="P214" i="19"/>
  <c r="R214" i="19"/>
  <c r="T214" i="19"/>
  <c r="V214" i="19"/>
  <c r="X214" i="19"/>
  <c r="Z214" i="19"/>
  <c r="AB214" i="19"/>
  <c r="AD214" i="19"/>
  <c r="AF214" i="19"/>
  <c r="AH214" i="19"/>
  <c r="AJ214" i="19"/>
  <c r="B215" i="19"/>
  <c r="D215" i="19"/>
  <c r="F215" i="19"/>
  <c r="H215" i="19"/>
  <c r="J215" i="19"/>
  <c r="L215" i="19"/>
  <c r="N215" i="19"/>
  <c r="P215" i="19"/>
  <c r="R215" i="19"/>
  <c r="T215" i="19"/>
  <c r="V215" i="19"/>
  <c r="X215" i="19"/>
  <c r="Z215" i="19"/>
  <c r="AB215" i="19"/>
  <c r="AD215" i="19"/>
  <c r="AF215" i="19"/>
  <c r="AH215" i="19"/>
  <c r="AJ215" i="19"/>
  <c r="B216" i="19"/>
  <c r="D216" i="19"/>
  <c r="F216" i="19"/>
  <c r="H216" i="19"/>
  <c r="J216" i="19"/>
  <c r="L216" i="19"/>
  <c r="N216" i="19"/>
  <c r="P216" i="19"/>
  <c r="R216" i="19"/>
  <c r="T216" i="19"/>
  <c r="V216" i="19"/>
  <c r="X216" i="19"/>
  <c r="Z216" i="19"/>
  <c r="AB216" i="19"/>
  <c r="AD216" i="19"/>
  <c r="AF216" i="19"/>
  <c r="AH216" i="19"/>
  <c r="AJ216" i="19"/>
  <c r="B217" i="19"/>
  <c r="D217" i="19"/>
  <c r="F217" i="19"/>
  <c r="H217" i="19"/>
  <c r="J217" i="19"/>
  <c r="L217" i="19"/>
  <c r="N217" i="19"/>
  <c r="P217" i="19"/>
  <c r="R217" i="19"/>
  <c r="T217" i="19"/>
  <c r="V217" i="19"/>
  <c r="X217" i="19"/>
  <c r="Z217" i="19"/>
  <c r="AB217" i="19"/>
  <c r="AD217" i="19"/>
  <c r="AF217" i="19"/>
  <c r="AH217" i="19"/>
  <c r="AJ217" i="19"/>
  <c r="B218" i="19"/>
  <c r="D218" i="19"/>
  <c r="F218" i="19"/>
  <c r="H218" i="19"/>
  <c r="J218" i="19"/>
  <c r="L218" i="19"/>
  <c r="N218" i="19"/>
  <c r="P218" i="19"/>
  <c r="R218" i="19"/>
  <c r="T218" i="19"/>
  <c r="V218" i="19"/>
  <c r="X218" i="19"/>
  <c r="Z218" i="19"/>
  <c r="AB218" i="19"/>
  <c r="AD218" i="19"/>
  <c r="AF218" i="19"/>
  <c r="AH218" i="19"/>
  <c r="AJ218" i="19"/>
  <c r="B219" i="19"/>
  <c r="D219" i="19"/>
  <c r="F219" i="19"/>
  <c r="H219" i="19"/>
  <c r="J219" i="19"/>
  <c r="L219" i="19"/>
  <c r="N219" i="19"/>
  <c r="P219" i="19"/>
  <c r="R219" i="19"/>
  <c r="T219" i="19"/>
  <c r="V219" i="19"/>
  <c r="X219" i="19"/>
  <c r="Z219" i="19"/>
  <c r="AB219" i="19"/>
  <c r="AD219" i="19"/>
  <c r="AF219" i="19"/>
  <c r="AH219" i="19"/>
  <c r="AJ219" i="19"/>
  <c r="B220" i="19"/>
  <c r="D220" i="19"/>
  <c r="F220" i="19"/>
  <c r="H220" i="19"/>
  <c r="J220" i="19"/>
  <c r="L220" i="19"/>
  <c r="N220" i="19"/>
  <c r="P220" i="19"/>
  <c r="R220" i="19"/>
  <c r="T220" i="19"/>
  <c r="V220" i="19"/>
  <c r="X220" i="19"/>
  <c r="Z220" i="19"/>
  <c r="AB220" i="19"/>
  <c r="AD220" i="19"/>
  <c r="AF220" i="19"/>
  <c r="AH220" i="19"/>
  <c r="AJ220" i="19"/>
  <c r="B221" i="19"/>
  <c r="D221" i="19"/>
  <c r="F221" i="19"/>
  <c r="H221" i="19"/>
  <c r="J221" i="19"/>
  <c r="L221" i="19"/>
  <c r="N221" i="19"/>
  <c r="P221" i="19"/>
  <c r="R221" i="19"/>
  <c r="T221" i="19"/>
  <c r="V221" i="19"/>
  <c r="X221" i="19"/>
  <c r="Z221" i="19"/>
  <c r="AB221" i="19"/>
  <c r="AD221" i="19"/>
  <c r="AF221" i="19"/>
  <c r="AH221" i="19"/>
  <c r="AJ221" i="19"/>
  <c r="B222" i="19"/>
  <c r="D222" i="19"/>
  <c r="F222" i="19"/>
  <c r="H222" i="19"/>
  <c r="J222" i="19"/>
  <c r="L222" i="19"/>
  <c r="N222" i="19"/>
  <c r="P222" i="19"/>
  <c r="R222" i="19"/>
  <c r="T222" i="19"/>
  <c r="V222" i="19"/>
  <c r="X222" i="19"/>
  <c r="Z222" i="19"/>
  <c r="AB222" i="19"/>
  <c r="AD222" i="19"/>
  <c r="AF222" i="19"/>
  <c r="AH222" i="19"/>
  <c r="AJ222" i="19"/>
  <c r="D5" i="19"/>
  <c r="F5" i="19"/>
  <c r="H5" i="19"/>
  <c r="J5" i="19"/>
  <c r="L5" i="19"/>
  <c r="N5" i="19"/>
  <c r="P5" i="19"/>
  <c r="R5" i="19"/>
  <c r="T5" i="19"/>
  <c r="V5" i="19"/>
  <c r="X5" i="19"/>
  <c r="Z5" i="19"/>
  <c r="AB5" i="19"/>
  <c r="AD5" i="19"/>
  <c r="AF5" i="19"/>
  <c r="AH5" i="19"/>
  <c r="AJ5" i="19"/>
  <c r="C31" i="15"/>
  <c r="H27" i="15"/>
  <c r="H26" i="15"/>
  <c r="C30" i="15" s="1"/>
  <c r="E26" i="15"/>
  <c r="D26" i="15"/>
  <c r="C26" i="15"/>
  <c r="H23" i="15"/>
  <c r="I23" i="15"/>
  <c r="J23" i="15"/>
  <c r="H24" i="15"/>
  <c r="I24" i="15"/>
  <c r="J24" i="15"/>
  <c r="J22" i="15"/>
  <c r="I22" i="15"/>
  <c r="H22" i="15"/>
  <c r="D23" i="15"/>
  <c r="E23" i="15"/>
  <c r="E22" i="15"/>
  <c r="D22" i="15"/>
  <c r="C22" i="15"/>
  <c r="E24" i="15"/>
  <c r="D24" i="15"/>
  <c r="C24" i="15"/>
  <c r="B18" i="15"/>
  <c r="B17" i="15"/>
  <c r="C3" i="17" l="1"/>
  <c r="C3" i="19" s="1"/>
  <c r="D3" i="17"/>
  <c r="D3" i="19" s="1"/>
  <c r="E3" i="17"/>
  <c r="E3" i="19" s="1"/>
  <c r="F3" i="17"/>
  <c r="F3" i="19" s="1"/>
  <c r="G3" i="17"/>
  <c r="G3" i="19" s="1"/>
  <c r="H3" i="17"/>
  <c r="H3" i="19" s="1"/>
  <c r="I3" i="17"/>
  <c r="I3" i="19" s="1"/>
  <c r="J3" i="17"/>
  <c r="J3" i="19" s="1"/>
  <c r="K3" i="17"/>
  <c r="K3" i="19" s="1"/>
  <c r="L3" i="17"/>
  <c r="L3" i="19" s="1"/>
  <c r="M3" i="17"/>
  <c r="M3" i="19" s="1"/>
  <c r="N3" i="17"/>
  <c r="N3" i="19" s="1"/>
  <c r="O3" i="17"/>
  <c r="O3" i="19" s="1"/>
  <c r="P3" i="17"/>
  <c r="P3" i="19" s="1"/>
  <c r="Q3" i="17"/>
  <c r="Q3" i="19" s="1"/>
  <c r="R3" i="17"/>
  <c r="R3" i="19" s="1"/>
  <c r="S3" i="17"/>
  <c r="S3" i="19" s="1"/>
  <c r="T3" i="17"/>
  <c r="T3" i="19" s="1"/>
  <c r="U3" i="17"/>
  <c r="U3" i="19" s="1"/>
  <c r="V3" i="17"/>
  <c r="V3" i="19" s="1"/>
  <c r="W3" i="17"/>
  <c r="W3" i="19" s="1"/>
  <c r="X3" i="17"/>
  <c r="X3" i="19" s="1"/>
  <c r="Y3" i="17"/>
  <c r="Y3" i="19" s="1"/>
  <c r="Z3" i="17"/>
  <c r="Z3" i="19" s="1"/>
  <c r="AA3" i="17"/>
  <c r="AA3" i="19" s="1"/>
  <c r="AB3" i="17"/>
  <c r="AB3" i="19" s="1"/>
  <c r="AC3" i="17"/>
  <c r="AC3" i="19" s="1"/>
  <c r="AD3" i="17"/>
  <c r="AD3" i="19" s="1"/>
  <c r="AE3" i="17"/>
  <c r="AE3" i="19" s="1"/>
  <c r="AF3" i="17"/>
  <c r="AF3" i="19" s="1"/>
  <c r="AG3" i="17"/>
  <c r="AG3" i="19" s="1"/>
  <c r="AH3" i="17"/>
  <c r="AH3" i="19" s="1"/>
  <c r="AI3" i="17"/>
  <c r="AI3" i="19" s="1"/>
  <c r="AJ3" i="17"/>
  <c r="AJ3" i="19" s="1"/>
  <c r="AK3" i="17"/>
  <c r="AK3" i="19" s="1"/>
  <c r="AL3" i="17"/>
  <c r="C4" i="17"/>
  <c r="C4" i="19" s="1"/>
  <c r="D4" i="17"/>
  <c r="D4" i="19" s="1"/>
  <c r="E4" i="17"/>
  <c r="E4" i="19" s="1"/>
  <c r="F4" i="17"/>
  <c r="F4" i="19" s="1"/>
  <c r="G4" i="17"/>
  <c r="G4" i="19" s="1"/>
  <c r="H4" i="17"/>
  <c r="H4" i="19" s="1"/>
  <c r="I4" i="17"/>
  <c r="I4" i="19" s="1"/>
  <c r="J4" i="17"/>
  <c r="J4" i="19" s="1"/>
  <c r="K4" i="17"/>
  <c r="K4" i="19" s="1"/>
  <c r="L4" i="17"/>
  <c r="L4" i="19" s="1"/>
  <c r="M4" i="17"/>
  <c r="M4" i="19" s="1"/>
  <c r="N4" i="17"/>
  <c r="N4" i="19" s="1"/>
  <c r="O4" i="17"/>
  <c r="O4" i="19" s="1"/>
  <c r="P4" i="17"/>
  <c r="P4" i="19" s="1"/>
  <c r="Q4" i="17"/>
  <c r="Q4" i="19" s="1"/>
  <c r="R4" i="17"/>
  <c r="R4" i="19" s="1"/>
  <c r="S4" i="17"/>
  <c r="S4" i="19" s="1"/>
  <c r="T4" i="17"/>
  <c r="T4" i="19" s="1"/>
  <c r="U4" i="17"/>
  <c r="U4" i="19" s="1"/>
  <c r="V4" i="17"/>
  <c r="V4" i="19" s="1"/>
  <c r="W4" i="17"/>
  <c r="W4" i="19" s="1"/>
  <c r="X4" i="17"/>
  <c r="X4" i="19" s="1"/>
  <c r="Y4" i="17"/>
  <c r="Y4" i="19" s="1"/>
  <c r="Z4" i="17"/>
  <c r="Z4" i="19" s="1"/>
  <c r="AA4" i="17"/>
  <c r="AA4" i="19" s="1"/>
  <c r="AB4" i="17"/>
  <c r="AB4" i="19" s="1"/>
  <c r="AC4" i="17"/>
  <c r="AC4" i="19" s="1"/>
  <c r="AD4" i="17"/>
  <c r="AD4" i="19" s="1"/>
  <c r="AE4" i="17"/>
  <c r="AE4" i="19" s="1"/>
  <c r="AF4" i="17"/>
  <c r="AF4" i="19" s="1"/>
  <c r="AG4" i="17"/>
  <c r="AG4" i="19" s="1"/>
  <c r="AH4" i="17"/>
  <c r="AH4" i="19" s="1"/>
  <c r="AI4" i="17"/>
  <c r="AI4" i="19" s="1"/>
  <c r="AJ4" i="17"/>
  <c r="AJ4" i="19" s="1"/>
  <c r="AK4" i="17"/>
  <c r="AK4" i="19" s="1"/>
  <c r="AL4" i="17"/>
  <c r="B4" i="17"/>
  <c r="B3" i="17"/>
  <c r="G12" i="15"/>
  <c r="G13" i="15"/>
  <c r="F12" i="15"/>
  <c r="F13" i="15"/>
  <c r="E12" i="15"/>
  <c r="D12" i="15"/>
  <c r="D13" i="15"/>
  <c r="C13" i="15"/>
  <c r="E13" i="15"/>
  <c r="B13" i="15"/>
  <c r="F11" i="15"/>
  <c r="G11" i="15"/>
  <c r="G10" i="15"/>
  <c r="F10" i="15"/>
  <c r="D11" i="15"/>
  <c r="E11" i="15"/>
  <c r="E10" i="15"/>
  <c r="D10" i="15"/>
  <c r="C10" i="15"/>
  <c r="C11" i="15"/>
  <c r="B11" i="15"/>
  <c r="B10" i="15"/>
  <c r="B5" i="19" l="1"/>
  <c r="B223" i="19"/>
  <c r="B224" i="19"/>
  <c r="B225" i="19"/>
  <c r="B226" i="19"/>
  <c r="B227" i="19"/>
  <c r="B228" i="19"/>
  <c r="B229" i="19"/>
  <c r="B230" i="19"/>
  <c r="B231" i="19"/>
  <c r="D223" i="19"/>
  <c r="D224" i="19"/>
  <c r="D225" i="19"/>
  <c r="D226" i="19"/>
  <c r="D227" i="19"/>
  <c r="D228" i="19"/>
  <c r="D229" i="19"/>
  <c r="D230" i="19"/>
  <c r="D231" i="19"/>
  <c r="F223" i="19"/>
  <c r="F224" i="19"/>
  <c r="F225" i="19"/>
  <c r="F226" i="19"/>
  <c r="F227" i="19"/>
  <c r="F228" i="19"/>
  <c r="F229" i="19"/>
  <c r="F230" i="19"/>
  <c r="F231" i="19"/>
  <c r="H223" i="19"/>
  <c r="H224" i="19"/>
  <c r="H225" i="19"/>
  <c r="H226" i="19"/>
  <c r="H227" i="19"/>
  <c r="H228" i="19"/>
  <c r="H229" i="19"/>
  <c r="H230" i="19"/>
  <c r="H231" i="19"/>
  <c r="J223" i="19"/>
  <c r="J224" i="19"/>
  <c r="J225" i="19"/>
  <c r="J226" i="19"/>
  <c r="J227" i="19"/>
  <c r="J228" i="19"/>
  <c r="J229" i="19"/>
  <c r="J230" i="19"/>
  <c r="J231" i="19"/>
  <c r="L223" i="19"/>
  <c r="L224" i="19"/>
  <c r="L225" i="19"/>
  <c r="L226" i="19"/>
  <c r="L227" i="19"/>
  <c r="L228" i="19"/>
  <c r="L229" i="19"/>
  <c r="L230" i="19"/>
  <c r="L231" i="19"/>
  <c r="N223" i="19"/>
  <c r="N224" i="19"/>
  <c r="N225" i="19"/>
  <c r="N226" i="19"/>
  <c r="N227" i="19"/>
  <c r="N228" i="19"/>
  <c r="N229" i="19"/>
  <c r="N230" i="19"/>
  <c r="N231" i="19"/>
  <c r="P223" i="19"/>
  <c r="P224" i="19"/>
  <c r="P225" i="19"/>
  <c r="P226" i="19"/>
  <c r="P227" i="19"/>
  <c r="P228" i="19"/>
  <c r="P229" i="19"/>
  <c r="P230" i="19"/>
  <c r="P231" i="19"/>
  <c r="R223" i="19"/>
  <c r="R224" i="19"/>
  <c r="R225" i="19"/>
  <c r="R226" i="19"/>
  <c r="R227" i="19"/>
  <c r="R228" i="19"/>
  <c r="R229" i="19"/>
  <c r="R230" i="19"/>
  <c r="R231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BR3" i="19"/>
  <c r="BS3" i="19"/>
  <c r="BT3" i="19"/>
  <c r="BU3" i="19"/>
  <c r="BV3" i="19"/>
  <c r="BW3" i="19"/>
  <c r="BX3" i="19"/>
  <c r="BY3" i="19"/>
  <c r="BZ3" i="19"/>
  <c r="CA3" i="19"/>
  <c r="CB3" i="19"/>
  <c r="CC3" i="19"/>
  <c r="CD3" i="19"/>
  <c r="CE3" i="19"/>
  <c r="CF3" i="19"/>
  <c r="CG3" i="19"/>
  <c r="CH3" i="19"/>
  <c r="BQ3" i="19"/>
  <c r="BQ2" i="19"/>
  <c r="B4" i="19"/>
  <c r="S234" i="19"/>
  <c r="R234" i="19"/>
  <c r="Q234" i="19"/>
  <c r="P234" i="19"/>
  <c r="O234" i="19"/>
  <c r="N234" i="19"/>
  <c r="M234" i="19"/>
  <c r="L234" i="19"/>
  <c r="K234" i="19"/>
  <c r="J234" i="19"/>
  <c r="I234" i="19"/>
  <c r="H234" i="19"/>
  <c r="G234" i="19"/>
  <c r="F234" i="19"/>
  <c r="E234" i="19"/>
  <c r="D234" i="19"/>
  <c r="C234" i="19"/>
  <c r="B234" i="19"/>
  <c r="S233" i="19"/>
  <c r="R233" i="19"/>
  <c r="Q233" i="19"/>
  <c r="P233" i="19"/>
  <c r="O233" i="19"/>
  <c r="N233" i="19"/>
  <c r="M233" i="19"/>
  <c r="L233" i="19"/>
  <c r="K233" i="19"/>
  <c r="J233" i="19"/>
  <c r="I233" i="19"/>
  <c r="H233" i="19"/>
  <c r="G233" i="19"/>
  <c r="F233" i="19"/>
  <c r="E233" i="19"/>
  <c r="D233" i="19"/>
  <c r="C233" i="19"/>
  <c r="B233" i="19"/>
  <c r="A2" i="19"/>
  <c r="B3" i="19" l="1"/>
  <c r="M92" i="1" l="1"/>
  <c r="N92" i="1"/>
  <c r="O92" i="1"/>
  <c r="L133" i="1" s="1"/>
  <c r="M133" i="1" s="1"/>
  <c r="M126" i="1"/>
  <c r="N126" i="1"/>
  <c r="O126" i="1"/>
  <c r="P126" i="1"/>
  <c r="Q126" i="1"/>
  <c r="R126" i="1"/>
  <c r="N142" i="1"/>
  <c r="N137" i="1"/>
  <c r="N136" i="1"/>
  <c r="N135" i="1"/>
  <c r="N134" i="1"/>
  <c r="N133" i="1"/>
  <c r="K120" i="1"/>
  <c r="K143" i="1" s="1"/>
  <c r="K111" i="1"/>
  <c r="K140" i="1" s="1"/>
  <c r="K108" i="1"/>
  <c r="K139" i="1" s="1"/>
  <c r="P92" i="1"/>
  <c r="O123" i="1"/>
  <c r="L144" i="1" s="1"/>
  <c r="M144" i="1" s="1"/>
  <c r="K123" i="1"/>
  <c r="K144" i="1" s="1"/>
  <c r="P120" i="1"/>
  <c r="K117" i="1"/>
  <c r="K142" i="1" s="1"/>
  <c r="K114" i="1"/>
  <c r="K141" i="1" s="1"/>
  <c r="BR62" i="1"/>
  <c r="BR59" i="1"/>
  <c r="BR56" i="1"/>
  <c r="BQ62" i="1"/>
  <c r="BQ56" i="1"/>
  <c r="BN58" i="1"/>
  <c r="BQ58" i="1"/>
  <c r="BQ57" i="1"/>
  <c r="BP56" i="1"/>
  <c r="BN54" i="1"/>
  <c r="BP54" i="1"/>
  <c r="K105" i="1"/>
  <c r="K138" i="1" s="1"/>
  <c r="BM62" i="1"/>
  <c r="BO62" i="1"/>
  <c r="BO61" i="1"/>
  <c r="BO58" i="1"/>
  <c r="BV62" i="1"/>
  <c r="BU62" i="1"/>
  <c r="BS62" i="1"/>
  <c r="BN62" i="1"/>
  <c r="K102" i="1"/>
  <c r="K137" i="1" s="1"/>
  <c r="BX61" i="1"/>
  <c r="BU61" i="1"/>
  <c r="BS61" i="1"/>
  <c r="BR61" i="1"/>
  <c r="BX60" i="1"/>
  <c r="BV60" i="1"/>
  <c r="BU60" i="1"/>
  <c r="BT60" i="1"/>
  <c r="BQ60" i="1"/>
  <c r="BP60" i="1"/>
  <c r="BN60" i="1"/>
  <c r="BM58" i="1"/>
  <c r="BX59" i="1"/>
  <c r="BV59" i="1"/>
  <c r="BU59" i="1"/>
  <c r="BT59" i="1"/>
  <c r="BS59" i="1"/>
  <c r="BQ59" i="1"/>
  <c r="BO59" i="1"/>
  <c r="BN59" i="1"/>
  <c r="BM59" i="1"/>
  <c r="BM57" i="1"/>
  <c r="K99" i="1"/>
  <c r="K136" i="1" s="1"/>
  <c r="BX58" i="1"/>
  <c r="BV58" i="1"/>
  <c r="BU58" i="1"/>
  <c r="BS58" i="1"/>
  <c r="BP58" i="1"/>
  <c r="BX57" i="1"/>
  <c r="BV57" i="1"/>
  <c r="BS57" i="1"/>
  <c r="BP57" i="1"/>
  <c r="BN57" i="1"/>
  <c r="BX56" i="1"/>
  <c r="BV56" i="1"/>
  <c r="BS56" i="1"/>
  <c r="BO56" i="1"/>
  <c r="K96" i="1"/>
  <c r="K135" i="1" s="1"/>
  <c r="BX55" i="1"/>
  <c r="BU55" i="1"/>
  <c r="BS55" i="1"/>
  <c r="BR55" i="1"/>
  <c r="BP55" i="1"/>
  <c r="BO55" i="1"/>
  <c r="BM55" i="1"/>
  <c r="BX54" i="1"/>
  <c r="BV54" i="1"/>
  <c r="BU54" i="1"/>
  <c r="BT54" i="1"/>
  <c r="BS54" i="1"/>
  <c r="BR54" i="1"/>
  <c r="BO54" i="1"/>
  <c r="BX53" i="1"/>
  <c r="BM52" i="1" s="1"/>
  <c r="K93" i="1"/>
  <c r="K134" i="1" s="1"/>
  <c r="K92" i="1"/>
  <c r="K133" i="1" s="1"/>
  <c r="BT62" i="1" l="1"/>
  <c r="BV61" i="1"/>
  <c r="BP59" i="1"/>
  <c r="P108" i="1"/>
  <c r="BO60" i="1"/>
  <c r="BV55" i="1"/>
  <c r="BQ54" i="1"/>
  <c r="M105" i="1"/>
  <c r="O117" i="1"/>
  <c r="L142" i="1" s="1"/>
  <c r="M142" i="1" s="1"/>
  <c r="BR60" i="1"/>
  <c r="M99" i="1"/>
  <c r="N93" i="1"/>
  <c r="BT57" i="1"/>
  <c r="N102" i="1"/>
  <c r="BT55" i="1"/>
  <c r="BP62" i="1"/>
  <c r="BT61" i="1"/>
  <c r="BS60" i="1"/>
  <c r="BS64" i="1" s="1"/>
  <c r="P111" i="1"/>
  <c r="BM60" i="1"/>
  <c r="O93" i="1"/>
  <c r="L134" i="1" s="1"/>
  <c r="M134" i="1" s="1"/>
  <c r="P99" i="1"/>
  <c r="BM54" i="1"/>
  <c r="BN56" i="1"/>
  <c r="N120" i="1"/>
  <c r="M120" i="1"/>
  <c r="BU57" i="1"/>
  <c r="M114" i="1"/>
  <c r="O120" i="1"/>
  <c r="L143" i="1" s="1"/>
  <c r="M143" i="1" s="1"/>
  <c r="O96" i="1"/>
  <c r="BP61" i="1"/>
  <c r="M117" i="1"/>
  <c r="O105" i="1"/>
  <c r="L138" i="1" s="1"/>
  <c r="M138" i="1" s="1"/>
  <c r="N114" i="1"/>
  <c r="N117" i="1"/>
  <c r="M123" i="1"/>
  <c r="P93" i="1"/>
  <c r="N96" i="1"/>
  <c r="BO57" i="1"/>
  <c r="M102" i="1"/>
  <c r="O108" i="1"/>
  <c r="L139" i="1" s="1"/>
  <c r="M139" i="1" s="1"/>
  <c r="BR58" i="1"/>
  <c r="P114" i="1"/>
  <c r="P123" i="1"/>
  <c r="N123" i="1"/>
  <c r="P96" i="1"/>
  <c r="N108" i="1"/>
  <c r="BM56" i="1"/>
  <c r="BM61" i="1"/>
  <c r="O99" i="1"/>
  <c r="L136" i="1" s="1"/>
  <c r="M136" i="1" s="1"/>
  <c r="BN55" i="1"/>
  <c r="BQ55" i="1"/>
  <c r="BQ61" i="1"/>
  <c r="N111" i="1"/>
  <c r="BR57" i="1"/>
  <c r="M111" i="1"/>
  <c r="M93" i="1"/>
  <c r="N99" i="1"/>
  <c r="M108" i="1"/>
  <c r="BN61" i="1"/>
  <c r="P102" i="1"/>
  <c r="N105" i="1"/>
  <c r="BT58" i="1"/>
  <c r="BT56" i="1"/>
  <c r="BU56" i="1"/>
  <c r="O111" i="1"/>
  <c r="L140" i="1" s="1"/>
  <c r="M140" i="1" s="1"/>
  <c r="O114" i="1"/>
  <c r="L141" i="1" s="1"/>
  <c r="M141" i="1" s="1"/>
  <c r="P117" i="1"/>
  <c r="M96" i="1"/>
  <c r="O102" i="1"/>
  <c r="L137" i="1" s="1"/>
  <c r="M137" i="1" s="1"/>
  <c r="P105" i="1"/>
  <c r="BV64" i="1" l="1"/>
  <c r="BV65" i="1"/>
  <c r="BU65" i="1"/>
  <c r="BP64" i="1"/>
  <c r="BR64" i="1"/>
  <c r="BS65" i="1"/>
  <c r="BU64" i="1"/>
  <c r="BT65" i="1"/>
  <c r="BR65" i="1"/>
  <c r="BQ65" i="1"/>
  <c r="BP65" i="1"/>
  <c r="BT64" i="1"/>
  <c r="BN64" i="1"/>
  <c r="BM64" i="1"/>
  <c r="BZ58" i="1"/>
  <c r="BZ53" i="1"/>
  <c r="BZ61" i="1"/>
  <c r="BZ54" i="1"/>
  <c r="BZ56" i="1"/>
  <c r="BM65" i="1"/>
  <c r="BZ60" i="1"/>
  <c r="BZ57" i="1"/>
  <c r="BZ59" i="1"/>
  <c r="BZ55" i="1"/>
  <c r="BN65" i="1"/>
  <c r="BO64" i="1"/>
  <c r="BO65" i="1"/>
  <c r="L135" i="1"/>
  <c r="M135" i="1" s="1"/>
  <c r="R96" i="1"/>
  <c r="BQ64" i="1"/>
  <c r="Q111" i="1" l="1"/>
  <c r="Q120" i="1"/>
  <c r="R120" i="1"/>
  <c r="R111" i="1"/>
  <c r="R93" i="1"/>
  <c r="Q93" i="1"/>
  <c r="Q105" i="1"/>
  <c r="R105" i="1"/>
  <c r="Q114" i="1"/>
  <c r="R114" i="1"/>
  <c r="Q96" i="1"/>
  <c r="R102" i="1"/>
  <c r="Q102" i="1"/>
  <c r="R117" i="1"/>
  <c r="Q117" i="1"/>
  <c r="R108" i="1"/>
  <c r="Q108" i="1"/>
  <c r="R99" i="1"/>
  <c r="Q99" i="1"/>
  <c r="R123" i="1"/>
  <c r="Q123" i="1"/>
</calcChain>
</file>

<file path=xl/sharedStrings.xml><?xml version="1.0" encoding="utf-8"?>
<sst xmlns="http://schemas.openxmlformats.org/spreadsheetml/2006/main" count="1515" uniqueCount="131">
  <si>
    <t>Statistical Summary</t>
  </si>
  <si>
    <t xml:space="preserve">** Bonferoni </t>
  </si>
  <si>
    <t>Expts 224-226,228 for NTCs / Expts 224, 225, 226 for MEP185-189,197-199 / Expt 228 for MEP183-184</t>
  </si>
  <si>
    <t>Tm Values for T-tests</t>
  </si>
  <si>
    <t>T-test (2 tails, upaired, equal variance)</t>
  </si>
  <si>
    <t>Anova: Single Factor</t>
  </si>
  <si>
    <t>Significance = 0.05</t>
  </si>
  <si>
    <t>SD Tm</t>
  </si>
  <si>
    <t xml:space="preserve">S315T (G944C) </t>
  </si>
  <si>
    <t xml:space="preserve">S315N (G944A) </t>
  </si>
  <si>
    <t>S315I (G944T)</t>
  </si>
  <si>
    <t xml:space="preserve">S315R (C945A) </t>
  </si>
  <si>
    <t>S315G (A943G)</t>
  </si>
  <si>
    <t xml:space="preserve">S315L (A943C + G944T) </t>
  </si>
  <si>
    <t>S315T + A312V (G944C + C935T)</t>
  </si>
  <si>
    <t>S315T + G316D (G944C + G947A)</t>
  </si>
  <si>
    <t>S315T + A312V + G316D (G944C + C935T + G947A)</t>
  </si>
  <si>
    <t>Group 1</t>
  </si>
  <si>
    <t>Group 2</t>
  </si>
  <si>
    <t>p-value</t>
  </si>
  <si>
    <t>A1</t>
  </si>
  <si>
    <t>MEP183</t>
  </si>
  <si>
    <t>MEP184</t>
  </si>
  <si>
    <t>MEP185</t>
  </si>
  <si>
    <t>MEP186</t>
  </si>
  <si>
    <t>MEP187</t>
  </si>
  <si>
    <t>MEP188</t>
  </si>
  <si>
    <t>MEP189</t>
  </si>
  <si>
    <t>MEP197</t>
  </si>
  <si>
    <t>MEP198</t>
  </si>
  <si>
    <t>MEP199</t>
  </si>
  <si>
    <t>SUMMARY</t>
  </si>
  <si>
    <t>A2</t>
  </si>
  <si>
    <t>Groups</t>
  </si>
  <si>
    <t>Count</t>
  </si>
  <si>
    <t>Sum</t>
  </si>
  <si>
    <t>Average</t>
  </si>
  <si>
    <t>Variance</t>
  </si>
  <si>
    <t>A3</t>
  </si>
  <si>
    <t xml:space="preserve">P&lt;0.05 for all comparisons to WT so each mutant's melt temperature is  staitsically  different from WT. </t>
  </si>
  <si>
    <t>avg</t>
  </si>
  <si>
    <t>stdev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</si>
  <si>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</si>
  <si>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</si>
  <si>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</si>
  <si>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</si>
  <si>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</si>
  <si>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</si>
  <si>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</si>
  <si>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</si>
  <si>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G1</t>
  </si>
  <si>
    <t>Between Groups</t>
  </si>
  <si>
    <t>G2</t>
  </si>
  <si>
    <t>Within Groups</t>
  </si>
  <si>
    <t>G3</t>
  </si>
  <si>
    <t>G4</t>
  </si>
  <si>
    <t>Total</t>
  </si>
  <si>
    <t>G5</t>
  </si>
  <si>
    <t>G6</t>
  </si>
  <si>
    <t>P&lt;0.05 so we reject the null hypothesis - WT and mutants all have different melt temperatures.</t>
  </si>
  <si>
    <t>G7</t>
  </si>
  <si>
    <t>G8</t>
  </si>
  <si>
    <t>G9</t>
  </si>
  <si>
    <t>Summary</t>
  </si>
  <si>
    <t>SNP</t>
  </si>
  <si>
    <t>Prevalence</t>
  </si>
  <si>
    <t>N/A</t>
  </si>
  <si>
    <t>katG WT</t>
  </si>
  <si>
    <t>X1</t>
  </si>
  <si>
    <t>X2</t>
  </si>
  <si>
    <t>Y1</t>
  </si>
  <si>
    <t>Y2</t>
  </si>
  <si>
    <t>Second y pt</t>
  </si>
  <si>
    <t>ntc</t>
  </si>
  <si>
    <t>Grey: NTC</t>
  </si>
  <si>
    <t>MEP183 WT</t>
  </si>
  <si>
    <t xml:space="preserve">MEP184 S315T (G944C) </t>
  </si>
  <si>
    <t>Green = LDNA // RED = Sample</t>
  </si>
  <si>
    <t>Avg Tm Diff from Global Avg L-DNA        (sample-WT)</t>
  </si>
  <si>
    <t>SD Tm Diff from Global Avg L-DNA</t>
  </si>
  <si>
    <t>Avg Tm</t>
  </si>
  <si>
    <t>L-DNA</t>
  </si>
  <si>
    <t>AS TIME INPUT</t>
  </si>
  <si>
    <t xml:space="preserve">sgolay Tm's as time </t>
  </si>
  <si>
    <t>rec window 5, order 2</t>
  </si>
  <si>
    <t>x_summary</t>
  </si>
  <si>
    <t>DerivFluo_columns_summary</t>
  </si>
  <si>
    <t>*-18TXR</t>
  </si>
  <si>
    <t>E231</t>
  </si>
  <si>
    <t>Green = TXR // Red = LC Green</t>
  </si>
  <si>
    <t>E229</t>
  </si>
  <si>
    <t>NaN</t>
  </si>
  <si>
    <t>A4</t>
  </si>
  <si>
    <t>A5</t>
  </si>
  <si>
    <t>A6</t>
  </si>
  <si>
    <t>A7</t>
  </si>
  <si>
    <t>A8</t>
  </si>
  <si>
    <t>A9</t>
  </si>
  <si>
    <t>1-1 NTC LCGR</t>
  </si>
  <si>
    <t>1-1 NTC TXR</t>
  </si>
  <si>
    <t>1-2 NTC LCGR</t>
  </si>
  <si>
    <t>1-2 NTC TXR</t>
  </si>
  <si>
    <t>1-3 NTC LCGR</t>
  </si>
  <si>
    <t>1-3 NTC TXR</t>
  </si>
  <si>
    <t>1-1 FQ LDNA LCGR</t>
  </si>
  <si>
    <t>1-1 FQ LDNA TXR</t>
  </si>
  <si>
    <t>1-2 FQ LDNA LCGR</t>
  </si>
  <si>
    <t>1-2 FQ LDNA TXR</t>
  </si>
  <si>
    <t>1-3 FQ LDNA LCGR</t>
  </si>
  <si>
    <t>1-3 FQ LDNA TXR</t>
  </si>
  <si>
    <t>E235</t>
  </si>
  <si>
    <t>mismatch in 1-1</t>
  </si>
  <si>
    <t>stdev d-dna</t>
  </si>
  <si>
    <t>TXR target only info</t>
  </si>
  <si>
    <t>LCGR target only info</t>
  </si>
  <si>
    <t>Avg Tm (N=3)</t>
  </si>
  <si>
    <t>Reverse strand copies</t>
  </si>
  <si>
    <t>Forward strand copies</t>
  </si>
  <si>
    <t>Global avg WT</t>
  </si>
  <si>
    <t>stdev global avg WT</t>
  </si>
  <si>
    <t>y</t>
  </si>
  <si>
    <t>x</t>
  </si>
  <si>
    <t>copies of reverse strand</t>
  </si>
  <si>
    <t>3E11 is close enough so stick with my 1-3 ratio at 1E11c FWD and 3E11c REV LDNA FQ</t>
  </si>
  <si>
    <t>Avg tm (N=3)</t>
  </si>
  <si>
    <t>avg d-dna via lc green</t>
  </si>
  <si>
    <t>Avg tm difference</t>
  </si>
  <si>
    <t>1-1</t>
  </si>
  <si>
    <t>1-2</t>
  </si>
  <si>
    <t>1-3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</si>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</sst>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4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D883FF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3" xfId="0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64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0" fillId="9" borderId="0" xfId="0" applyFill="1"/>
    <xf numFmtId="11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1" fontId="0" fillId="0" borderId="7" xfId="0" applyNumberFormat="1" applyBorder="1"/>
    <xf numFmtId="0" fontId="7" fillId="10" borderId="7" xfId="0" applyFont="1" applyFill="1" applyBorder="1"/>
    <xf numFmtId="0" fontId="1" fillId="0" borderId="9" xfId="0" applyFont="1" applyBorder="1" applyAlignment="1">
      <alignment horizontal="right"/>
    </xf>
    <xf numFmtId="0" fontId="7" fillId="10" borderId="9" xfId="0" applyFont="1" applyFill="1" applyBorder="1"/>
    <xf numFmtId="0" fontId="1" fillId="0" borderId="7" xfId="0" applyFont="1" applyBorder="1" applyAlignment="1">
      <alignment horizontal="right"/>
    </xf>
    <xf numFmtId="0" fontId="7" fillId="8" borderId="7" xfId="0" applyFont="1" applyFill="1" applyBorder="1"/>
    <xf numFmtId="0" fontId="7" fillId="8" borderId="0" xfId="0" applyFont="1" applyFill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'Tm as time dydx sgolay o2w5'!$C$22:$E$22</c:f>
              <c:strCache>
                <c:ptCount val="3"/>
                <c:pt idx="0">
                  <c:v>1-1 FQ LDNA TXR</c:v>
                </c:pt>
                <c:pt idx="1">
                  <c:v>1-2 FQ LDNA TXR</c:v>
                </c:pt>
                <c:pt idx="2">
                  <c:v>1-3 FQ LDNA TXR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8F00"/>
              </a:solidFill>
              <a:ln w="9525">
                <a:solidFill>
                  <a:srgbClr val="008F00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8F00"/>
                </a:solidFill>
                <a:prstDash val="dash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'Tm as time dydx sgolay o2w5'!$C$24:$E$24</c:f>
              <c:numCache>
                <c:formatCode>0.00E+00</c:formatCode>
                <c:ptCount val="3"/>
                <c:pt idx="0">
                  <c:v>100000000000</c:v>
                </c:pt>
                <c:pt idx="1">
                  <c:v>200000000000</c:v>
                </c:pt>
                <c:pt idx="2">
                  <c:v>300000000000</c:v>
                </c:pt>
              </c:numCache>
            </c:numRef>
          </c:xVal>
          <c:yVal>
            <c:numRef>
              <c:f>'Tm as time dydx sgolay o2w5'!$C$23:$E$23</c:f>
              <c:numCache>
                <c:formatCode>General</c:formatCode>
                <c:ptCount val="3"/>
                <c:pt idx="0">
                  <c:v>687.82928466796909</c:v>
                </c:pt>
                <c:pt idx="1">
                  <c:v>691.33860270182288</c:v>
                </c:pt>
                <c:pt idx="2">
                  <c:v>696.60247802734375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D-FA48-95F3-AF2687A5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59871"/>
        <c:axId val="1930270991"/>
      </c:scatterChart>
      <c:valAx>
        <c:axId val="193005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Copies of Reverse strand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70991"/>
        <c:crosses val="autoZero"/>
        <c:crossBetween val="midCat"/>
      </c:valAx>
      <c:valAx>
        <c:axId val="19302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Matlab</a:t>
                </a:r>
                <a:r>
                  <a:rPr lang="en-US" baseline="0"/>
                  <a:t> TXR Tm of LDNA post-PCR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05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52401361222253"/>
          <c:y val="3.6850056145557988E-2"/>
          <c:w val="0.7198574070646232"/>
          <c:h val="0.7559397282677337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-1'!#REF!</c:f>
            </c:numRef>
          </c:xVal>
          <c:yVal>
            <c:numRef>
              <c:f>'sgolay plots TXRx 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 TXRx 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49-BE4C-9BD9-E4F2D79ECDE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'sgolay plots TXRx -1'!#REF!</c:f>
            </c:numRef>
          </c:xVal>
          <c:yVal>
            <c:numRef>
              <c:f>'sgolay plots TXRx 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'sgolay plots TXRx 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49-BE4C-9BD9-E4F2D79E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dirty="0" err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</a:t>
                </a:r>
                <a:r>
                  <a:rPr lang="en-US" sz="2000" dirty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/dt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-18'!$V$4</c:f>
              <c:strCache>
                <c:ptCount val="1"/>
                <c:pt idx="0">
                  <c:v>1-1 FQ LDNA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-18'!$V$235:$V$452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-18'!$V$5:$V$222</c:f>
              <c:numCache>
                <c:formatCode>General</c:formatCode>
                <c:ptCount val="218"/>
                <c:pt idx="0">
                  <c:v>13318.461363636299</c:v>
                </c:pt>
                <c:pt idx="1">
                  <c:v>13375.064772727301</c:v>
                </c:pt>
                <c:pt idx="2">
                  <c:v>13402.6397727273</c:v>
                </c:pt>
                <c:pt idx="3">
                  <c:v>13361.018181818101</c:v>
                </c:pt>
                <c:pt idx="4">
                  <c:v>13245.795454545399</c:v>
                </c:pt>
                <c:pt idx="5">
                  <c:v>13197.419318181701</c:v>
                </c:pt>
                <c:pt idx="6">
                  <c:v>13047.3545454545</c:v>
                </c:pt>
                <c:pt idx="7">
                  <c:v>12946.6397727272</c:v>
                </c:pt>
                <c:pt idx="8">
                  <c:v>12904.15</c:v>
                </c:pt>
                <c:pt idx="9">
                  <c:v>12853.7193181818</c:v>
                </c:pt>
                <c:pt idx="10">
                  <c:v>12758.065909090899</c:v>
                </c:pt>
                <c:pt idx="11">
                  <c:v>12797.0261363637</c:v>
                </c:pt>
                <c:pt idx="12">
                  <c:v>12892.798863636301</c:v>
                </c:pt>
                <c:pt idx="13">
                  <c:v>12829.0477272727</c:v>
                </c:pt>
                <c:pt idx="14">
                  <c:v>12727.002272727301</c:v>
                </c:pt>
                <c:pt idx="15">
                  <c:v>12636.6079545455</c:v>
                </c:pt>
                <c:pt idx="16">
                  <c:v>12524.034090909099</c:v>
                </c:pt>
                <c:pt idx="17">
                  <c:v>12379.7772727272</c:v>
                </c:pt>
                <c:pt idx="18">
                  <c:v>12280.975</c:v>
                </c:pt>
                <c:pt idx="19">
                  <c:v>12194.492045454501</c:v>
                </c:pt>
                <c:pt idx="20">
                  <c:v>12052.2806818181</c:v>
                </c:pt>
                <c:pt idx="21">
                  <c:v>11831.430681818199</c:v>
                </c:pt>
                <c:pt idx="22">
                  <c:v>11684.564772727201</c:v>
                </c:pt>
                <c:pt idx="23">
                  <c:v>11602.118181818099</c:v>
                </c:pt>
                <c:pt idx="24">
                  <c:v>11624.109090909</c:v>
                </c:pt>
                <c:pt idx="25">
                  <c:v>11465.173863636301</c:v>
                </c:pt>
                <c:pt idx="26">
                  <c:v>11333.195454545399</c:v>
                </c:pt>
                <c:pt idx="27">
                  <c:v>11275.6568181818</c:v>
                </c:pt>
                <c:pt idx="28">
                  <c:v>11292.8954545454</c:v>
                </c:pt>
                <c:pt idx="29">
                  <c:v>11268.3659090909</c:v>
                </c:pt>
                <c:pt idx="30">
                  <c:v>11340.3386363636</c:v>
                </c:pt>
                <c:pt idx="31">
                  <c:v>11282.440909090899</c:v>
                </c:pt>
                <c:pt idx="32">
                  <c:v>11198.0159090908</c:v>
                </c:pt>
                <c:pt idx="33">
                  <c:v>11040.414772727199</c:v>
                </c:pt>
                <c:pt idx="34">
                  <c:v>10890.607954545399</c:v>
                </c:pt>
                <c:pt idx="35">
                  <c:v>10986.0011363636</c:v>
                </c:pt>
                <c:pt idx="36">
                  <c:v>10909.9579545454</c:v>
                </c:pt>
                <c:pt idx="37">
                  <c:v>10886.5534090909</c:v>
                </c:pt>
                <c:pt idx="38">
                  <c:v>10803.3738636364</c:v>
                </c:pt>
                <c:pt idx="39">
                  <c:v>10677.6511363636</c:v>
                </c:pt>
                <c:pt idx="40">
                  <c:v>10664.368181818199</c:v>
                </c:pt>
                <c:pt idx="41">
                  <c:v>10728.2715909091</c:v>
                </c:pt>
                <c:pt idx="42">
                  <c:v>10655.206818181799</c:v>
                </c:pt>
                <c:pt idx="43">
                  <c:v>10575.778409090801</c:v>
                </c:pt>
                <c:pt idx="44">
                  <c:v>10437.846590908999</c:v>
                </c:pt>
                <c:pt idx="45">
                  <c:v>10338.8897727272</c:v>
                </c:pt>
                <c:pt idx="46">
                  <c:v>10282.898863636299</c:v>
                </c:pt>
                <c:pt idx="47">
                  <c:v>10253.6613636363</c:v>
                </c:pt>
                <c:pt idx="48">
                  <c:v>10330.956818181799</c:v>
                </c:pt>
                <c:pt idx="49">
                  <c:v>10342.4625</c:v>
                </c:pt>
                <c:pt idx="50">
                  <c:v>10227.236363636301</c:v>
                </c:pt>
                <c:pt idx="51">
                  <c:v>10268.7556818181</c:v>
                </c:pt>
                <c:pt idx="52">
                  <c:v>10260.085227272701</c:v>
                </c:pt>
                <c:pt idx="53">
                  <c:v>10179.154545454499</c:v>
                </c:pt>
                <c:pt idx="54">
                  <c:v>10088.6102272727</c:v>
                </c:pt>
                <c:pt idx="55">
                  <c:v>10085.6363636363</c:v>
                </c:pt>
                <c:pt idx="56">
                  <c:v>10019.2227272727</c:v>
                </c:pt>
                <c:pt idx="57">
                  <c:v>10016.7181818182</c:v>
                </c:pt>
                <c:pt idx="58">
                  <c:v>10024.657954545401</c:v>
                </c:pt>
                <c:pt idx="59">
                  <c:v>10002.496590909101</c:v>
                </c:pt>
                <c:pt idx="60">
                  <c:v>9956.4704545454206</c:v>
                </c:pt>
                <c:pt idx="61">
                  <c:v>9961.1045454545492</c:v>
                </c:pt>
                <c:pt idx="62">
                  <c:v>9925.1011363636098</c:v>
                </c:pt>
                <c:pt idx="63">
                  <c:v>9869.8534090908397</c:v>
                </c:pt>
                <c:pt idx="64">
                  <c:v>9845.8090909090497</c:v>
                </c:pt>
                <c:pt idx="65">
                  <c:v>9865.2261363636208</c:v>
                </c:pt>
                <c:pt idx="66">
                  <c:v>9860.4556818181009</c:v>
                </c:pt>
                <c:pt idx="67">
                  <c:v>9852.8840909090704</c:v>
                </c:pt>
                <c:pt idx="68">
                  <c:v>9860.1295454545198</c:v>
                </c:pt>
                <c:pt idx="69">
                  <c:v>9905.4999999999909</c:v>
                </c:pt>
                <c:pt idx="70">
                  <c:v>9928.5034090908503</c:v>
                </c:pt>
                <c:pt idx="71">
                  <c:v>9880.0340909090301</c:v>
                </c:pt>
                <c:pt idx="72">
                  <c:v>9805.6204545454493</c:v>
                </c:pt>
                <c:pt idx="73">
                  <c:v>9781.8590909090308</c:v>
                </c:pt>
                <c:pt idx="74">
                  <c:v>9764.5897727272204</c:v>
                </c:pt>
                <c:pt idx="75">
                  <c:v>9870.3602272727003</c:v>
                </c:pt>
                <c:pt idx="76">
                  <c:v>9981.8193181817896</c:v>
                </c:pt>
                <c:pt idx="77">
                  <c:v>10105.5318181818</c:v>
                </c:pt>
                <c:pt idx="78">
                  <c:v>10163.0772727273</c:v>
                </c:pt>
                <c:pt idx="79">
                  <c:v>10313.102272727299</c:v>
                </c:pt>
                <c:pt idx="80">
                  <c:v>10500.9897727272</c:v>
                </c:pt>
                <c:pt idx="81">
                  <c:v>10632.9795454545</c:v>
                </c:pt>
                <c:pt idx="82">
                  <c:v>10739.434090909101</c:v>
                </c:pt>
                <c:pt idx="83">
                  <c:v>10726.3738636363</c:v>
                </c:pt>
                <c:pt idx="84">
                  <c:v>10772.387500000001</c:v>
                </c:pt>
                <c:pt idx="85">
                  <c:v>10667.107954545399</c:v>
                </c:pt>
                <c:pt idx="86">
                  <c:v>10746.220454545401</c:v>
                </c:pt>
                <c:pt idx="87">
                  <c:v>10775.455681818201</c:v>
                </c:pt>
                <c:pt idx="88">
                  <c:v>10856.5619318181</c:v>
                </c:pt>
                <c:pt idx="89">
                  <c:v>10767.751704545401</c:v>
                </c:pt>
                <c:pt idx="90">
                  <c:v>10909.4522727272</c:v>
                </c:pt>
                <c:pt idx="91">
                  <c:v>10940.673863636401</c:v>
                </c:pt>
                <c:pt idx="92">
                  <c:v>11124.394318181799</c:v>
                </c:pt>
                <c:pt idx="93">
                  <c:v>11302.435227272699</c:v>
                </c:pt>
                <c:pt idx="94">
                  <c:v>11407.2664772727</c:v>
                </c:pt>
                <c:pt idx="95">
                  <c:v>11563.226704545499</c:v>
                </c:pt>
                <c:pt idx="96">
                  <c:v>11693.7045454545</c:v>
                </c:pt>
                <c:pt idx="97">
                  <c:v>11856.247727272699</c:v>
                </c:pt>
                <c:pt idx="98">
                  <c:v>12176.826136363599</c:v>
                </c:pt>
                <c:pt idx="99">
                  <c:v>12599.663068181801</c:v>
                </c:pt>
                <c:pt idx="100">
                  <c:v>12993.2454545454</c:v>
                </c:pt>
                <c:pt idx="101">
                  <c:v>13454.222159090899</c:v>
                </c:pt>
                <c:pt idx="102">
                  <c:v>13761.289772727199</c:v>
                </c:pt>
                <c:pt idx="103">
                  <c:v>14220.8426136363</c:v>
                </c:pt>
                <c:pt idx="104">
                  <c:v>14692.107954545399</c:v>
                </c:pt>
                <c:pt idx="105">
                  <c:v>14999.038068181801</c:v>
                </c:pt>
                <c:pt idx="106">
                  <c:v>15299.778977272699</c:v>
                </c:pt>
                <c:pt idx="107">
                  <c:v>15620.8284090909</c:v>
                </c:pt>
                <c:pt idx="108">
                  <c:v>15845.5625</c:v>
                </c:pt>
                <c:pt idx="109">
                  <c:v>16063.7409090909</c:v>
                </c:pt>
                <c:pt idx="110">
                  <c:v>16384.490340909098</c:v>
                </c:pt>
                <c:pt idx="111">
                  <c:v>16646.288636363599</c:v>
                </c:pt>
                <c:pt idx="112">
                  <c:v>16899.428977272699</c:v>
                </c:pt>
                <c:pt idx="113">
                  <c:v>17278.075000000001</c:v>
                </c:pt>
                <c:pt idx="114">
                  <c:v>17766.5301136364</c:v>
                </c:pt>
                <c:pt idx="115">
                  <c:v>18409.382954545399</c:v>
                </c:pt>
                <c:pt idx="116">
                  <c:v>19071.209659090899</c:v>
                </c:pt>
                <c:pt idx="117">
                  <c:v>19914.7977272727</c:v>
                </c:pt>
                <c:pt idx="118">
                  <c:v>20936.818749999999</c:v>
                </c:pt>
                <c:pt idx="119">
                  <c:v>22161.96875</c:v>
                </c:pt>
                <c:pt idx="120">
                  <c:v>23288.8553977273</c:v>
                </c:pt>
                <c:pt idx="121">
                  <c:v>24509.5008522727</c:v>
                </c:pt>
                <c:pt idx="122">
                  <c:v>25611.965340909101</c:v>
                </c:pt>
                <c:pt idx="123">
                  <c:v>26628.6573863636</c:v>
                </c:pt>
                <c:pt idx="124">
                  <c:v>27640.7232954545</c:v>
                </c:pt>
                <c:pt idx="125">
                  <c:v>28480.008522727199</c:v>
                </c:pt>
                <c:pt idx="126">
                  <c:v>29017.260227272702</c:v>
                </c:pt>
                <c:pt idx="127">
                  <c:v>29171.4113636363</c:v>
                </c:pt>
                <c:pt idx="128">
                  <c:v>28934.201420454501</c:v>
                </c:pt>
                <c:pt idx="129">
                  <c:v>28324.655539772699</c:v>
                </c:pt>
                <c:pt idx="130">
                  <c:v>27365.216619318198</c:v>
                </c:pt>
                <c:pt idx="131">
                  <c:v>25895.950426136402</c:v>
                </c:pt>
                <c:pt idx="132">
                  <c:v>24104.8816761364</c:v>
                </c:pt>
                <c:pt idx="133">
                  <c:v>22097.450568181801</c:v>
                </c:pt>
                <c:pt idx="134">
                  <c:v>19866.146306818198</c:v>
                </c:pt>
                <c:pt idx="135">
                  <c:v>17635.3278409091</c:v>
                </c:pt>
                <c:pt idx="136">
                  <c:v>15398.2761363636</c:v>
                </c:pt>
                <c:pt idx="137">
                  <c:v>13343.614914772699</c:v>
                </c:pt>
                <c:pt idx="138">
                  <c:v>11410.795880681801</c:v>
                </c:pt>
                <c:pt idx="139">
                  <c:v>9664.4904829545394</c:v>
                </c:pt>
                <c:pt idx="140">
                  <c:v>8102.9093749999902</c:v>
                </c:pt>
                <c:pt idx="141">
                  <c:v>6803.7088068181802</c:v>
                </c:pt>
                <c:pt idx="142">
                  <c:v>5675.1434659090901</c:v>
                </c:pt>
                <c:pt idx="143">
                  <c:v>4670.34105113636</c:v>
                </c:pt>
                <c:pt idx="144">
                  <c:v>3858.5865056818102</c:v>
                </c:pt>
                <c:pt idx="145">
                  <c:v>3317.6284090909098</c:v>
                </c:pt>
                <c:pt idx="146">
                  <c:v>2828.0159090909001</c:v>
                </c:pt>
                <c:pt idx="147">
                  <c:v>2336.9734374999998</c:v>
                </c:pt>
                <c:pt idx="148">
                  <c:v>2009.83394886364</c:v>
                </c:pt>
                <c:pt idx="149">
                  <c:v>1780.24545454545</c:v>
                </c:pt>
                <c:pt idx="150">
                  <c:v>1637.93423295454</c:v>
                </c:pt>
                <c:pt idx="151">
                  <c:v>1478.89190340909</c:v>
                </c:pt>
                <c:pt idx="152">
                  <c:v>1489.83842329545</c:v>
                </c:pt>
                <c:pt idx="153">
                  <c:v>1512.7705255681799</c:v>
                </c:pt>
                <c:pt idx="154">
                  <c:v>1471.5154829545399</c:v>
                </c:pt>
                <c:pt idx="155">
                  <c:v>1397.5262784090901</c:v>
                </c:pt>
                <c:pt idx="156">
                  <c:v>1394.17194602273</c:v>
                </c:pt>
                <c:pt idx="157">
                  <c:v>1331.6180397727301</c:v>
                </c:pt>
                <c:pt idx="158">
                  <c:v>1187.69403409091</c:v>
                </c:pt>
                <c:pt idx="159">
                  <c:v>1142.63160511364</c:v>
                </c:pt>
                <c:pt idx="160">
                  <c:v>1011.8234375</c:v>
                </c:pt>
                <c:pt idx="161">
                  <c:v>944.61825284090503</c:v>
                </c:pt>
                <c:pt idx="162">
                  <c:v>837.03856534090698</c:v>
                </c:pt>
                <c:pt idx="163">
                  <c:v>825.12436079545103</c:v>
                </c:pt>
                <c:pt idx="164">
                  <c:v>828.23508522727002</c:v>
                </c:pt>
                <c:pt idx="165">
                  <c:v>884.58444602272402</c:v>
                </c:pt>
                <c:pt idx="166">
                  <c:v>891.10738636363601</c:v>
                </c:pt>
                <c:pt idx="167">
                  <c:v>858.46399147727095</c:v>
                </c:pt>
                <c:pt idx="168">
                  <c:v>780.09154829545503</c:v>
                </c:pt>
                <c:pt idx="169">
                  <c:v>707.50589488635899</c:v>
                </c:pt>
                <c:pt idx="170">
                  <c:v>694.73813920454302</c:v>
                </c:pt>
                <c:pt idx="171">
                  <c:v>606.97542613636097</c:v>
                </c:pt>
                <c:pt idx="172">
                  <c:v>519.25056818181497</c:v>
                </c:pt>
                <c:pt idx="173">
                  <c:v>514.37940340908801</c:v>
                </c:pt>
                <c:pt idx="174">
                  <c:v>458.114204545451</c:v>
                </c:pt>
                <c:pt idx="175">
                  <c:v>501.04161931818101</c:v>
                </c:pt>
                <c:pt idx="176">
                  <c:v>482.198011363636</c:v>
                </c:pt>
                <c:pt idx="177">
                  <c:v>517.09914772727302</c:v>
                </c:pt>
                <c:pt idx="178">
                  <c:v>562.65475852272505</c:v>
                </c:pt>
                <c:pt idx="179">
                  <c:v>558.98330965908804</c:v>
                </c:pt>
                <c:pt idx="180">
                  <c:v>608.52990056817896</c:v>
                </c:pt>
                <c:pt idx="181">
                  <c:v>533.03522727272104</c:v>
                </c:pt>
                <c:pt idx="182">
                  <c:v>477.37798295454201</c:v>
                </c:pt>
                <c:pt idx="183">
                  <c:v>451.73970170454402</c:v>
                </c:pt>
                <c:pt idx="184">
                  <c:v>501.94701704545201</c:v>
                </c:pt>
                <c:pt idx="185">
                  <c:v>480.33210227272502</c:v>
                </c:pt>
                <c:pt idx="186">
                  <c:v>564.81079545454497</c:v>
                </c:pt>
                <c:pt idx="187">
                  <c:v>462.41349431818003</c:v>
                </c:pt>
                <c:pt idx="188">
                  <c:v>545.09211647727</c:v>
                </c:pt>
                <c:pt idx="189">
                  <c:v>551.69687499999998</c:v>
                </c:pt>
                <c:pt idx="190">
                  <c:v>551.98053977272502</c:v>
                </c:pt>
                <c:pt idx="191">
                  <c:v>615.999076704544</c:v>
                </c:pt>
                <c:pt idx="192">
                  <c:v>500.380255681817</c:v>
                </c:pt>
                <c:pt idx="193">
                  <c:v>441.09857954545299</c:v>
                </c:pt>
                <c:pt idx="194">
                  <c:v>331.52585227272499</c:v>
                </c:pt>
                <c:pt idx="195">
                  <c:v>334.37812500000098</c:v>
                </c:pt>
                <c:pt idx="196">
                  <c:v>390.65859374999798</c:v>
                </c:pt>
                <c:pt idx="197">
                  <c:v>353.47848011363601</c:v>
                </c:pt>
                <c:pt idx="198">
                  <c:v>269.286079545451</c:v>
                </c:pt>
                <c:pt idx="199">
                  <c:v>310.47563920454201</c:v>
                </c:pt>
                <c:pt idx="200">
                  <c:v>333.24147727272401</c:v>
                </c:pt>
                <c:pt idx="201">
                  <c:v>328.50241477272499</c:v>
                </c:pt>
                <c:pt idx="202">
                  <c:v>414.81981534090801</c:v>
                </c:pt>
                <c:pt idx="203">
                  <c:v>388.22492897727199</c:v>
                </c:pt>
                <c:pt idx="204">
                  <c:v>432.61747159090601</c:v>
                </c:pt>
                <c:pt idx="205">
                  <c:v>374.51789772727199</c:v>
                </c:pt>
                <c:pt idx="206">
                  <c:v>415.259517045454</c:v>
                </c:pt>
                <c:pt idx="207">
                  <c:v>423.120028409089</c:v>
                </c:pt>
                <c:pt idx="208">
                  <c:v>396.57365056818003</c:v>
                </c:pt>
                <c:pt idx="209">
                  <c:v>317.47045454545201</c:v>
                </c:pt>
                <c:pt idx="210">
                  <c:v>332.11811079545299</c:v>
                </c:pt>
                <c:pt idx="211">
                  <c:v>302.88813920454299</c:v>
                </c:pt>
                <c:pt idx="212">
                  <c:v>267.60198863635998</c:v>
                </c:pt>
                <c:pt idx="213">
                  <c:v>270.03586647727002</c:v>
                </c:pt>
                <c:pt idx="214">
                  <c:v>300.112499999997</c:v>
                </c:pt>
                <c:pt idx="215">
                  <c:v>327.76839488636301</c:v>
                </c:pt>
                <c:pt idx="216">
                  <c:v>330.126278409088</c:v>
                </c:pt>
                <c:pt idx="217">
                  <c:v>447.66051136363302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C-0844-919D-B893BE1E3698}"/>
            </c:ext>
          </c:extLst>
        </c:ser>
        <c:ser>
          <c:idx val="0"/>
          <c:order val="1"/>
          <c:tx>
            <c:strRef>
              <c:f>'sgolay plots LC TXRx -18'!$W$4</c:f>
              <c:strCache>
                <c:ptCount val="1"/>
                <c:pt idx="0">
                  <c:v>1-1 FQ LDNA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-18'!$W$235:$W$452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-18'!$W$5:$W$222</c:f>
              <c:numCache>
                <c:formatCode>General</c:formatCode>
                <c:ptCount val="218"/>
                <c:pt idx="0">
                  <c:v>-327.03046875000541</c:v>
                </c:pt>
                <c:pt idx="1">
                  <c:v>-543.81621093750186</c:v>
                </c:pt>
                <c:pt idx="2">
                  <c:v>-923.59431818181542</c:v>
                </c:pt>
                <c:pt idx="3">
                  <c:v>-499.1217507102258</c:v>
                </c:pt>
                <c:pt idx="4">
                  <c:v>-678.07489346590501</c:v>
                </c:pt>
                <c:pt idx="5">
                  <c:v>-984.46017400567564</c:v>
                </c:pt>
                <c:pt idx="6">
                  <c:v>-877.32933238635485</c:v>
                </c:pt>
                <c:pt idx="7">
                  <c:v>-830.82001065340137</c:v>
                </c:pt>
                <c:pt idx="8">
                  <c:v>-782.93064630681727</c:v>
                </c:pt>
                <c:pt idx="9">
                  <c:v>-565.17618963067559</c:v>
                </c:pt>
                <c:pt idx="10">
                  <c:v>-1053.5164772727239</c:v>
                </c:pt>
                <c:pt idx="11">
                  <c:v>-421.63833451703943</c:v>
                </c:pt>
                <c:pt idx="12">
                  <c:v>168.04128196023245</c:v>
                </c:pt>
                <c:pt idx="13">
                  <c:v>-85.993625710220584</c:v>
                </c:pt>
                <c:pt idx="14">
                  <c:v>29.508398437503239</c:v>
                </c:pt>
                <c:pt idx="15">
                  <c:v>-326.96542968749458</c:v>
                </c:pt>
                <c:pt idx="16">
                  <c:v>-555.68176491476879</c:v>
                </c:pt>
                <c:pt idx="17">
                  <c:v>-223.43378906249819</c:v>
                </c:pt>
                <c:pt idx="18">
                  <c:v>-355.64238281249817</c:v>
                </c:pt>
                <c:pt idx="19">
                  <c:v>-1106.5381747159015</c:v>
                </c:pt>
                <c:pt idx="20">
                  <c:v>-984.42869318180999</c:v>
                </c:pt>
                <c:pt idx="21">
                  <c:v>-1181.7661576704481</c:v>
                </c:pt>
                <c:pt idx="22">
                  <c:v>-795.97872869317916</c:v>
                </c:pt>
                <c:pt idx="23">
                  <c:v>-154.64051846590499</c:v>
                </c:pt>
                <c:pt idx="24">
                  <c:v>-101.55841619317704</c:v>
                </c:pt>
                <c:pt idx="25">
                  <c:v>223.16500355114161</c:v>
                </c:pt>
                <c:pt idx="26">
                  <c:v>-165.26905184658563</c:v>
                </c:pt>
                <c:pt idx="27">
                  <c:v>-170.54472656249749</c:v>
                </c:pt>
                <c:pt idx="28">
                  <c:v>310.58980823863976</c:v>
                </c:pt>
                <c:pt idx="29">
                  <c:v>476.62127130682256</c:v>
                </c:pt>
                <c:pt idx="30">
                  <c:v>423.49969815341223</c:v>
                </c:pt>
                <c:pt idx="31">
                  <c:v>239.8714133522742</c:v>
                </c:pt>
                <c:pt idx="32">
                  <c:v>254.16610440340861</c:v>
                </c:pt>
                <c:pt idx="33">
                  <c:v>279.81610440341399</c:v>
                </c:pt>
                <c:pt idx="34">
                  <c:v>24.994815340912741</c:v>
                </c:pt>
                <c:pt idx="35">
                  <c:v>40.228657670464202</c:v>
                </c:pt>
                <c:pt idx="36">
                  <c:v>493.72207031249997</c:v>
                </c:pt>
                <c:pt idx="37">
                  <c:v>-342.5204723011326</c:v>
                </c:pt>
                <c:pt idx="38">
                  <c:v>-204.91763139204119</c:v>
                </c:pt>
                <c:pt idx="39">
                  <c:v>114.0585404829597</c:v>
                </c:pt>
                <c:pt idx="40">
                  <c:v>328.65005326705023</c:v>
                </c:pt>
                <c:pt idx="41">
                  <c:v>454.71477272727964</c:v>
                </c:pt>
                <c:pt idx="42">
                  <c:v>704.83950639204295</c:v>
                </c:pt>
                <c:pt idx="43">
                  <c:v>697.19110440341228</c:v>
                </c:pt>
                <c:pt idx="44">
                  <c:v>838.05932173295889</c:v>
                </c:pt>
                <c:pt idx="45">
                  <c:v>478.09383877841401</c:v>
                </c:pt>
                <c:pt idx="46">
                  <c:v>389.33597301136916</c:v>
                </c:pt>
                <c:pt idx="47">
                  <c:v>1071.0559303977277</c:v>
                </c:pt>
                <c:pt idx="48">
                  <c:v>712.41519886363619</c:v>
                </c:pt>
                <c:pt idx="49">
                  <c:v>791.61088423295701</c:v>
                </c:pt>
                <c:pt idx="50">
                  <c:v>753.0449573863674</c:v>
                </c:pt>
                <c:pt idx="51">
                  <c:v>436.14060724432079</c:v>
                </c:pt>
                <c:pt idx="52">
                  <c:v>206.19412286932078</c:v>
                </c:pt>
                <c:pt idx="53">
                  <c:v>101.31344105114322</c:v>
                </c:pt>
                <c:pt idx="54">
                  <c:v>28.575799005686761</c:v>
                </c:pt>
                <c:pt idx="55">
                  <c:v>101.31408025568477</c:v>
                </c:pt>
                <c:pt idx="56">
                  <c:v>178.49866832387028</c:v>
                </c:pt>
                <c:pt idx="57">
                  <c:v>-142.04595170454442</c:v>
                </c:pt>
                <c:pt idx="58">
                  <c:v>118.00115411932097</c:v>
                </c:pt>
                <c:pt idx="59">
                  <c:v>616.97285156250723</c:v>
                </c:pt>
                <c:pt idx="60">
                  <c:v>930.33984375000364</c:v>
                </c:pt>
                <c:pt idx="61">
                  <c:v>1170.5770419034104</c:v>
                </c:pt>
                <c:pt idx="62">
                  <c:v>879.28625710227243</c:v>
                </c:pt>
                <c:pt idx="63">
                  <c:v>1133.9407137784103</c:v>
                </c:pt>
                <c:pt idx="64">
                  <c:v>1347.2878551136362</c:v>
                </c:pt>
                <c:pt idx="65">
                  <c:v>1439.9482244318226</c:v>
                </c:pt>
                <c:pt idx="66">
                  <c:v>1501.6313032670448</c:v>
                </c:pt>
                <c:pt idx="67">
                  <c:v>1706.9092862215969</c:v>
                </c:pt>
                <c:pt idx="68">
                  <c:v>1817.8013671874999</c:v>
                </c:pt>
                <c:pt idx="69">
                  <c:v>1059.1913352272759</c:v>
                </c:pt>
                <c:pt idx="70">
                  <c:v>1043.208025568181</c:v>
                </c:pt>
                <c:pt idx="71">
                  <c:v>829.36422230114158</c:v>
                </c:pt>
                <c:pt idx="72">
                  <c:v>652.52588778409313</c:v>
                </c:pt>
                <c:pt idx="73">
                  <c:v>856.38323863637277</c:v>
                </c:pt>
                <c:pt idx="74">
                  <c:v>923.11123934659861</c:v>
                </c:pt>
                <c:pt idx="75">
                  <c:v>1424.7744673295465</c:v>
                </c:pt>
                <c:pt idx="76">
                  <c:v>1244.0187677556883</c:v>
                </c:pt>
                <c:pt idx="77">
                  <c:v>1299.0144886363692</c:v>
                </c:pt>
                <c:pt idx="78">
                  <c:v>1587.4985262784141</c:v>
                </c:pt>
                <c:pt idx="79">
                  <c:v>2306.8816938920522</c:v>
                </c:pt>
                <c:pt idx="80">
                  <c:v>2031.6362215909141</c:v>
                </c:pt>
                <c:pt idx="81">
                  <c:v>2494.0428622159143</c:v>
                </c:pt>
                <c:pt idx="82">
                  <c:v>2457.2921164772761</c:v>
                </c:pt>
                <c:pt idx="83">
                  <c:v>2102.6352272727422</c:v>
                </c:pt>
                <c:pt idx="84">
                  <c:v>2871.3712180397761</c:v>
                </c:pt>
                <c:pt idx="85">
                  <c:v>2902.2863458806901</c:v>
                </c:pt>
                <c:pt idx="86">
                  <c:v>2992.261257102276</c:v>
                </c:pt>
                <c:pt idx="87">
                  <c:v>2799.9348366477238</c:v>
                </c:pt>
                <c:pt idx="88">
                  <c:v>2829.9669034090857</c:v>
                </c:pt>
                <c:pt idx="89">
                  <c:v>3018.1472833806897</c:v>
                </c:pt>
                <c:pt idx="90">
                  <c:v>3351.7206498579658</c:v>
                </c:pt>
                <c:pt idx="91">
                  <c:v>3083.9083274147761</c:v>
                </c:pt>
                <c:pt idx="92">
                  <c:v>3556.5515092329661</c:v>
                </c:pt>
                <c:pt idx="93">
                  <c:v>3639.5634055397759</c:v>
                </c:pt>
                <c:pt idx="94">
                  <c:v>4133.6800248579484</c:v>
                </c:pt>
                <c:pt idx="95">
                  <c:v>4488.5785333806898</c:v>
                </c:pt>
                <c:pt idx="96">
                  <c:v>4398.2731534091035</c:v>
                </c:pt>
                <c:pt idx="97">
                  <c:v>4902.4102627840857</c:v>
                </c:pt>
                <c:pt idx="98">
                  <c:v>5158.7514204545523</c:v>
                </c:pt>
                <c:pt idx="99">
                  <c:v>5663.3971768465863</c:v>
                </c:pt>
                <c:pt idx="100">
                  <c:v>6537.0486860795518</c:v>
                </c:pt>
                <c:pt idx="101">
                  <c:v>7587.3103338068286</c:v>
                </c:pt>
                <c:pt idx="102">
                  <c:v>7619.448419744328</c:v>
                </c:pt>
                <c:pt idx="103">
                  <c:v>7685.3564808238616</c:v>
                </c:pt>
                <c:pt idx="104">
                  <c:v>8053.7439630681902</c:v>
                </c:pt>
                <c:pt idx="105">
                  <c:v>8680.4888139204468</c:v>
                </c:pt>
                <c:pt idx="106">
                  <c:v>8568.1294389204668</c:v>
                </c:pt>
                <c:pt idx="107">
                  <c:v>8321.5716264204657</c:v>
                </c:pt>
                <c:pt idx="108">
                  <c:v>9399.2068892045518</c:v>
                </c:pt>
                <c:pt idx="109">
                  <c:v>9433.9773792613632</c:v>
                </c:pt>
                <c:pt idx="110">
                  <c:v>9560.0889204545529</c:v>
                </c:pt>
                <c:pt idx="111">
                  <c:v>9980.077308238655</c:v>
                </c:pt>
                <c:pt idx="112">
                  <c:v>10738.556143465914</c:v>
                </c:pt>
                <c:pt idx="113">
                  <c:v>11119.218430397741</c:v>
                </c:pt>
                <c:pt idx="114">
                  <c:v>11004.638778409088</c:v>
                </c:pt>
                <c:pt idx="115">
                  <c:v>11422.714346590914</c:v>
                </c:pt>
                <c:pt idx="116">
                  <c:v>11634.959978693172</c:v>
                </c:pt>
                <c:pt idx="117">
                  <c:v>11793.034623579533</c:v>
                </c:pt>
                <c:pt idx="118">
                  <c:v>12038.645454545465</c:v>
                </c:pt>
                <c:pt idx="119">
                  <c:v>12908.436328124999</c:v>
                </c:pt>
                <c:pt idx="120">
                  <c:v>13496.171164772724</c:v>
                </c:pt>
                <c:pt idx="121">
                  <c:v>14024.768394886363</c:v>
                </c:pt>
                <c:pt idx="122">
                  <c:v>14029.56466619319</c:v>
                </c:pt>
                <c:pt idx="123">
                  <c:v>14746.970134943191</c:v>
                </c:pt>
                <c:pt idx="124">
                  <c:v>15225.71388494319</c:v>
                </c:pt>
                <c:pt idx="125">
                  <c:v>15312.517862215915</c:v>
                </c:pt>
                <c:pt idx="126">
                  <c:v>15103.442684659103</c:v>
                </c:pt>
                <c:pt idx="127">
                  <c:v>15031.830362215915</c:v>
                </c:pt>
                <c:pt idx="128">
                  <c:v>14207.01136363638</c:v>
                </c:pt>
                <c:pt idx="129">
                  <c:v>13388.322975852276</c:v>
                </c:pt>
                <c:pt idx="130">
                  <c:v>12362.278870738657</c:v>
                </c:pt>
                <c:pt idx="131">
                  <c:v>10898.418323863638</c:v>
                </c:pt>
                <c:pt idx="132">
                  <c:v>9429.3683948863982</c:v>
                </c:pt>
                <c:pt idx="133">
                  <c:v>7554.246519886362</c:v>
                </c:pt>
                <c:pt idx="134">
                  <c:v>6604.8826704545518</c:v>
                </c:pt>
                <c:pt idx="135">
                  <c:v>5453.2431818181894</c:v>
                </c:pt>
                <c:pt idx="136">
                  <c:v>4186.5833096591041</c:v>
                </c:pt>
                <c:pt idx="137">
                  <c:v>2911.5568892045521</c:v>
                </c:pt>
                <c:pt idx="138">
                  <c:v>1633.893110795457</c:v>
                </c:pt>
                <c:pt idx="139">
                  <c:v>997.48892045456637</c:v>
                </c:pt>
                <c:pt idx="140">
                  <c:v>177.21754261363458</c:v>
                </c:pt>
                <c:pt idx="141">
                  <c:v>253.52002840909861</c:v>
                </c:pt>
                <c:pt idx="142">
                  <c:v>86.496519886388285</c:v>
                </c:pt>
                <c:pt idx="143">
                  <c:v>-564.21178977272757</c:v>
                </c:pt>
                <c:pt idx="144">
                  <c:v>-342.27038352272757</c:v>
                </c:pt>
                <c:pt idx="145">
                  <c:v>347.74005681819722</c:v>
                </c:pt>
                <c:pt idx="146">
                  <c:v>558.39055397728146</c:v>
                </c:pt>
                <c:pt idx="147">
                  <c:v>773.51612215909859</c:v>
                </c:pt>
                <c:pt idx="148">
                  <c:v>143.53785511365098</c:v>
                </c:pt>
                <c:pt idx="149">
                  <c:v>-359.08785511362538</c:v>
                </c:pt>
                <c:pt idx="150">
                  <c:v>53.993607954559565</c:v>
                </c:pt>
                <c:pt idx="151">
                  <c:v>-115.91079545453346</c:v>
                </c:pt>
                <c:pt idx="152">
                  <c:v>-426.2516335227204</c:v>
                </c:pt>
                <c:pt idx="153">
                  <c:v>-167.306036931801</c:v>
                </c:pt>
                <c:pt idx="154">
                  <c:v>-495.28572443181542</c:v>
                </c:pt>
                <c:pt idx="155">
                  <c:v>-730.4950994318117</c:v>
                </c:pt>
                <c:pt idx="156">
                  <c:v>-345.55781249997295</c:v>
                </c:pt>
                <c:pt idx="157">
                  <c:v>-513.15149147724719</c:v>
                </c:pt>
                <c:pt idx="158">
                  <c:v>-607.93018465907335</c:v>
                </c:pt>
                <c:pt idx="159">
                  <c:v>-822.09374999997476</c:v>
                </c:pt>
                <c:pt idx="160">
                  <c:v>-656.27450284090503</c:v>
                </c:pt>
                <c:pt idx="161">
                  <c:v>-490.01036931817384</c:v>
                </c:pt>
                <c:pt idx="162">
                  <c:v>92.921164772740752</c:v>
                </c:pt>
                <c:pt idx="163">
                  <c:v>207.59957386364161</c:v>
                </c:pt>
                <c:pt idx="164">
                  <c:v>172.40752840908311</c:v>
                </c:pt>
                <c:pt idx="165">
                  <c:v>234.03835227273299</c:v>
                </c:pt>
                <c:pt idx="166">
                  <c:v>367.27734375002518</c:v>
                </c:pt>
                <c:pt idx="167">
                  <c:v>260.43174715910942</c:v>
                </c:pt>
                <c:pt idx="168">
                  <c:v>552.61278409092654</c:v>
                </c:pt>
                <c:pt idx="169">
                  <c:v>161.7161931818091</c:v>
                </c:pt>
                <c:pt idx="170">
                  <c:v>370.3046164772652</c:v>
                </c:pt>
                <c:pt idx="171">
                  <c:v>519.35241477274383</c:v>
                </c:pt>
                <c:pt idx="172">
                  <c:v>387.50177556819722</c:v>
                </c:pt>
                <c:pt idx="173">
                  <c:v>-142.10475852272435</c:v>
                </c:pt>
                <c:pt idx="174">
                  <c:v>16.590553977275711</c:v>
                </c:pt>
                <c:pt idx="175">
                  <c:v>-534.739985795439</c:v>
                </c:pt>
                <c:pt idx="176">
                  <c:v>-1221.4208096590626</c:v>
                </c:pt>
                <c:pt idx="177">
                  <c:v>-316.43501420455198</c:v>
                </c:pt>
                <c:pt idx="178">
                  <c:v>-1080.6679687499748</c:v>
                </c:pt>
                <c:pt idx="179">
                  <c:v>-809.71875</c:v>
                </c:pt>
                <c:pt idx="180">
                  <c:v>-554.69147727271854</c:v>
                </c:pt>
                <c:pt idx="181">
                  <c:v>-235.665767045439</c:v>
                </c:pt>
                <c:pt idx="182">
                  <c:v>-238.44438920453041</c:v>
                </c:pt>
                <c:pt idx="183">
                  <c:v>235.9642755682008</c:v>
                </c:pt>
                <c:pt idx="184">
                  <c:v>114.13444602273731</c:v>
                </c:pt>
                <c:pt idx="185">
                  <c:v>185.3705965909266</c:v>
                </c:pt>
                <c:pt idx="186">
                  <c:v>-57.626207386340937</c:v>
                </c:pt>
                <c:pt idx="187">
                  <c:v>-367.17954545453222</c:v>
                </c:pt>
                <c:pt idx="188">
                  <c:v>533.09275568182795</c:v>
                </c:pt>
                <c:pt idx="189">
                  <c:v>276.01875000000717</c:v>
                </c:pt>
                <c:pt idx="190">
                  <c:v>-277.26903409090141</c:v>
                </c:pt>
                <c:pt idx="191">
                  <c:v>-10.719460227275711</c:v>
                </c:pt>
                <c:pt idx="192">
                  <c:v>142.94403409094136</c:v>
                </c:pt>
                <c:pt idx="193">
                  <c:v>-330.2322443181738</c:v>
                </c:pt>
                <c:pt idx="194">
                  <c:v>-176.76690340907501</c:v>
                </c:pt>
                <c:pt idx="195">
                  <c:v>-115.84048295452519</c:v>
                </c:pt>
                <c:pt idx="196">
                  <c:v>82.039985795486345</c:v>
                </c:pt>
                <c:pt idx="197">
                  <c:v>-267.9807528409122</c:v>
                </c:pt>
                <c:pt idx="198">
                  <c:v>-248.5220880681828</c:v>
                </c:pt>
                <c:pt idx="199">
                  <c:v>68.043963068195765</c:v>
                </c:pt>
                <c:pt idx="200">
                  <c:v>377.38316761363797</c:v>
                </c:pt>
                <c:pt idx="201">
                  <c:v>-213.4732244318154</c:v>
                </c:pt>
                <c:pt idx="202">
                  <c:v>422.18117897728501</c:v>
                </c:pt>
                <c:pt idx="203">
                  <c:v>603.87123579547676</c:v>
                </c:pt>
                <c:pt idx="204">
                  <c:v>438.10312500001976</c:v>
                </c:pt>
                <c:pt idx="205">
                  <c:v>530.63821022726881</c:v>
                </c:pt>
                <c:pt idx="206">
                  <c:v>91.033593750013139</c:v>
                </c:pt>
                <c:pt idx="207">
                  <c:v>392.30987215910039</c:v>
                </c:pt>
                <c:pt idx="208">
                  <c:v>-472.73267045451962</c:v>
                </c:pt>
                <c:pt idx="209">
                  <c:v>-884.16690340907871</c:v>
                </c:pt>
                <c:pt idx="210">
                  <c:v>-832.09921874997121</c:v>
                </c:pt>
                <c:pt idx="211">
                  <c:v>-601.58607954542822</c:v>
                </c:pt>
                <c:pt idx="212">
                  <c:v>-699.11910511362544</c:v>
                </c:pt>
                <c:pt idx="213">
                  <c:v>-3.693323863632942</c:v>
                </c:pt>
                <c:pt idx="214">
                  <c:v>372.95348011364518</c:v>
                </c:pt>
                <c:pt idx="215">
                  <c:v>498.67223011364518</c:v>
                </c:pt>
                <c:pt idx="216">
                  <c:v>781.06960227273294</c:v>
                </c:pt>
                <c:pt idx="217">
                  <c:v>692.12620738638179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C-0844-919D-B893BE1E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-18'!$Z$4</c:f>
              <c:strCache>
                <c:ptCount val="1"/>
                <c:pt idx="0">
                  <c:v>1-2 FQ LDNA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-18'!$Z$235:$Z$452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-18'!$Z$5:$Z$222</c:f>
              <c:numCache>
                <c:formatCode>General</c:formatCode>
                <c:ptCount val="218"/>
                <c:pt idx="0">
                  <c:v>13528.9318181818</c:v>
                </c:pt>
                <c:pt idx="1">
                  <c:v>13454.039772727199</c:v>
                </c:pt>
                <c:pt idx="2">
                  <c:v>13490.9897727272</c:v>
                </c:pt>
                <c:pt idx="3">
                  <c:v>13367.2511363636</c:v>
                </c:pt>
                <c:pt idx="4">
                  <c:v>13252.275</c:v>
                </c:pt>
                <c:pt idx="5">
                  <c:v>13269.6886363636</c:v>
                </c:pt>
                <c:pt idx="6">
                  <c:v>13095.840909090901</c:v>
                </c:pt>
                <c:pt idx="7">
                  <c:v>13001.0215909091</c:v>
                </c:pt>
                <c:pt idx="8">
                  <c:v>12841.845454545401</c:v>
                </c:pt>
                <c:pt idx="9">
                  <c:v>12823.451136363599</c:v>
                </c:pt>
                <c:pt idx="10">
                  <c:v>12735.3556818181</c:v>
                </c:pt>
                <c:pt idx="11">
                  <c:v>12721.1159090908</c:v>
                </c:pt>
                <c:pt idx="12">
                  <c:v>12642.4227272727</c:v>
                </c:pt>
                <c:pt idx="13">
                  <c:v>12788.3079545454</c:v>
                </c:pt>
                <c:pt idx="14">
                  <c:v>12711.8386363636</c:v>
                </c:pt>
                <c:pt idx="15">
                  <c:v>12653.272727272701</c:v>
                </c:pt>
                <c:pt idx="16">
                  <c:v>12740.0318181818</c:v>
                </c:pt>
                <c:pt idx="17">
                  <c:v>12632.4261363636</c:v>
                </c:pt>
                <c:pt idx="18">
                  <c:v>12593.5784090908</c:v>
                </c:pt>
                <c:pt idx="19">
                  <c:v>12420.0204545454</c:v>
                </c:pt>
                <c:pt idx="20">
                  <c:v>12247.555681818099</c:v>
                </c:pt>
                <c:pt idx="21">
                  <c:v>11939.232954545399</c:v>
                </c:pt>
                <c:pt idx="22">
                  <c:v>11788.054545454501</c:v>
                </c:pt>
                <c:pt idx="23">
                  <c:v>11598.690909090899</c:v>
                </c:pt>
                <c:pt idx="24">
                  <c:v>11547.6602272727</c:v>
                </c:pt>
                <c:pt idx="25">
                  <c:v>11354.8181818181</c:v>
                </c:pt>
                <c:pt idx="26">
                  <c:v>11299.2295454545</c:v>
                </c:pt>
                <c:pt idx="27">
                  <c:v>11371.294318181799</c:v>
                </c:pt>
                <c:pt idx="28">
                  <c:v>11393.0272727272</c:v>
                </c:pt>
                <c:pt idx="29">
                  <c:v>11415.4363636363</c:v>
                </c:pt>
                <c:pt idx="30">
                  <c:v>11441.8840909091</c:v>
                </c:pt>
                <c:pt idx="31">
                  <c:v>11498.3375</c:v>
                </c:pt>
                <c:pt idx="32">
                  <c:v>11453.147727272701</c:v>
                </c:pt>
                <c:pt idx="33">
                  <c:v>11408.4954545454</c:v>
                </c:pt>
                <c:pt idx="34">
                  <c:v>11291.2409090909</c:v>
                </c:pt>
                <c:pt idx="35">
                  <c:v>11218.6613636363</c:v>
                </c:pt>
                <c:pt idx="36">
                  <c:v>11007.5579545454</c:v>
                </c:pt>
                <c:pt idx="37">
                  <c:v>10901.855681818201</c:v>
                </c:pt>
                <c:pt idx="38">
                  <c:v>10878.3295454544</c:v>
                </c:pt>
                <c:pt idx="39">
                  <c:v>10803.320454545399</c:v>
                </c:pt>
                <c:pt idx="40">
                  <c:v>10726.0363636364</c:v>
                </c:pt>
                <c:pt idx="41">
                  <c:v>10629.8897727272</c:v>
                </c:pt>
                <c:pt idx="42">
                  <c:v>10623.9840909091</c:v>
                </c:pt>
                <c:pt idx="43">
                  <c:v>10649.75</c:v>
                </c:pt>
                <c:pt idx="44">
                  <c:v>10604.576136363599</c:v>
                </c:pt>
                <c:pt idx="45">
                  <c:v>10526.8125</c:v>
                </c:pt>
                <c:pt idx="46">
                  <c:v>10466.493181818199</c:v>
                </c:pt>
                <c:pt idx="47">
                  <c:v>10406.2875</c:v>
                </c:pt>
                <c:pt idx="48">
                  <c:v>10308.6829545454</c:v>
                </c:pt>
                <c:pt idx="49">
                  <c:v>10338.5886363636</c:v>
                </c:pt>
                <c:pt idx="50">
                  <c:v>10275.5579545454</c:v>
                </c:pt>
                <c:pt idx="51">
                  <c:v>10316.930681818199</c:v>
                </c:pt>
                <c:pt idx="52">
                  <c:v>10213.048863636401</c:v>
                </c:pt>
                <c:pt idx="53">
                  <c:v>10206.935227272699</c:v>
                </c:pt>
                <c:pt idx="54">
                  <c:v>10216.1034090909</c:v>
                </c:pt>
                <c:pt idx="55">
                  <c:v>10233.4124999999</c:v>
                </c:pt>
                <c:pt idx="56">
                  <c:v>10158.4159090909</c:v>
                </c:pt>
                <c:pt idx="57">
                  <c:v>10046.7227272727</c:v>
                </c:pt>
                <c:pt idx="58">
                  <c:v>9967.6249999999909</c:v>
                </c:pt>
                <c:pt idx="59">
                  <c:v>9949.8056818181394</c:v>
                </c:pt>
                <c:pt idx="60">
                  <c:v>9939.9681818181398</c:v>
                </c:pt>
                <c:pt idx="61">
                  <c:v>9804.0397727272502</c:v>
                </c:pt>
                <c:pt idx="62">
                  <c:v>9815.5477272727203</c:v>
                </c:pt>
                <c:pt idx="63">
                  <c:v>9721.6909090908593</c:v>
                </c:pt>
                <c:pt idx="64">
                  <c:v>9685.3897727272306</c:v>
                </c:pt>
                <c:pt idx="65">
                  <c:v>9649.1272727272608</c:v>
                </c:pt>
                <c:pt idx="66">
                  <c:v>9689.4761363636098</c:v>
                </c:pt>
                <c:pt idx="67">
                  <c:v>9674.7693181817995</c:v>
                </c:pt>
                <c:pt idx="68">
                  <c:v>9729.8522727272793</c:v>
                </c:pt>
                <c:pt idx="69">
                  <c:v>9716.0863636363392</c:v>
                </c:pt>
                <c:pt idx="70">
                  <c:v>9732.0227272726897</c:v>
                </c:pt>
                <c:pt idx="71">
                  <c:v>9777.4613636363192</c:v>
                </c:pt>
                <c:pt idx="72">
                  <c:v>9777.1034090908706</c:v>
                </c:pt>
                <c:pt idx="73">
                  <c:v>9792.02613636362</c:v>
                </c:pt>
                <c:pt idx="74">
                  <c:v>9800.0920454544794</c:v>
                </c:pt>
                <c:pt idx="75">
                  <c:v>9854.3897727272397</c:v>
                </c:pt>
                <c:pt idx="76">
                  <c:v>9903.3397727272204</c:v>
                </c:pt>
                <c:pt idx="77">
                  <c:v>9986.1318181818206</c:v>
                </c:pt>
                <c:pt idx="78">
                  <c:v>10050.977272727299</c:v>
                </c:pt>
                <c:pt idx="79">
                  <c:v>10136.8693181818</c:v>
                </c:pt>
                <c:pt idx="80">
                  <c:v>10206.5727272727</c:v>
                </c:pt>
                <c:pt idx="81">
                  <c:v>10194.5261363636</c:v>
                </c:pt>
                <c:pt idx="82">
                  <c:v>10220.5670454545</c:v>
                </c:pt>
                <c:pt idx="83">
                  <c:v>10272.7227272727</c:v>
                </c:pt>
                <c:pt idx="84">
                  <c:v>10237.2295454545</c:v>
                </c:pt>
                <c:pt idx="85">
                  <c:v>10271.534090909099</c:v>
                </c:pt>
                <c:pt idx="86">
                  <c:v>10393.904545454499</c:v>
                </c:pt>
                <c:pt idx="87">
                  <c:v>10428.742045454501</c:v>
                </c:pt>
                <c:pt idx="88">
                  <c:v>10575.956818181799</c:v>
                </c:pt>
                <c:pt idx="89">
                  <c:v>10777.0579545454</c:v>
                </c:pt>
                <c:pt idx="90">
                  <c:v>10993.303977272701</c:v>
                </c:pt>
                <c:pt idx="91">
                  <c:v>11086.951704545399</c:v>
                </c:pt>
                <c:pt idx="92">
                  <c:v>11166.7397727273</c:v>
                </c:pt>
                <c:pt idx="93">
                  <c:v>11254.0789772727</c:v>
                </c:pt>
                <c:pt idx="94">
                  <c:v>11378.741477272701</c:v>
                </c:pt>
                <c:pt idx="95">
                  <c:v>11468.0573863636</c:v>
                </c:pt>
                <c:pt idx="96">
                  <c:v>11693.272727272701</c:v>
                </c:pt>
                <c:pt idx="97">
                  <c:v>11916.8443181818</c:v>
                </c:pt>
                <c:pt idx="98">
                  <c:v>12038.924999999999</c:v>
                </c:pt>
                <c:pt idx="99">
                  <c:v>12333.274431818199</c:v>
                </c:pt>
                <c:pt idx="100">
                  <c:v>12665.591477272699</c:v>
                </c:pt>
                <c:pt idx="101">
                  <c:v>13116.8857954545</c:v>
                </c:pt>
                <c:pt idx="102">
                  <c:v>13375.127840909099</c:v>
                </c:pt>
                <c:pt idx="103">
                  <c:v>13711.2857954545</c:v>
                </c:pt>
                <c:pt idx="104">
                  <c:v>14091.9215909091</c:v>
                </c:pt>
                <c:pt idx="105">
                  <c:v>14482.3170454545</c:v>
                </c:pt>
                <c:pt idx="106">
                  <c:v>14933.840340909101</c:v>
                </c:pt>
                <c:pt idx="107">
                  <c:v>15378.2454545454</c:v>
                </c:pt>
                <c:pt idx="108">
                  <c:v>15767.59375</c:v>
                </c:pt>
                <c:pt idx="109">
                  <c:v>16043.7960227273</c:v>
                </c:pt>
                <c:pt idx="110">
                  <c:v>16443.6289772727</c:v>
                </c:pt>
                <c:pt idx="111">
                  <c:v>16682.497727272701</c:v>
                </c:pt>
                <c:pt idx="112">
                  <c:v>16943.043181818099</c:v>
                </c:pt>
                <c:pt idx="113">
                  <c:v>17142.519318181799</c:v>
                </c:pt>
                <c:pt idx="114">
                  <c:v>17450.424431818199</c:v>
                </c:pt>
                <c:pt idx="115">
                  <c:v>17811.867045454499</c:v>
                </c:pt>
                <c:pt idx="116">
                  <c:v>18363.076136363601</c:v>
                </c:pt>
                <c:pt idx="117">
                  <c:v>19072.6448863636</c:v>
                </c:pt>
                <c:pt idx="118">
                  <c:v>19939.8431818182</c:v>
                </c:pt>
                <c:pt idx="119">
                  <c:v>20963.7960227273</c:v>
                </c:pt>
                <c:pt idx="120">
                  <c:v>22051.4215909091</c:v>
                </c:pt>
                <c:pt idx="121">
                  <c:v>23328.1411931818</c:v>
                </c:pt>
                <c:pt idx="122">
                  <c:v>24520.396306818198</c:v>
                </c:pt>
                <c:pt idx="123">
                  <c:v>25641.996022727199</c:v>
                </c:pt>
                <c:pt idx="124">
                  <c:v>26745.255397727298</c:v>
                </c:pt>
                <c:pt idx="125">
                  <c:v>27747.4684659091</c:v>
                </c:pt>
                <c:pt idx="126">
                  <c:v>28414.065624999999</c:v>
                </c:pt>
                <c:pt idx="127">
                  <c:v>28909.4102272727</c:v>
                </c:pt>
                <c:pt idx="128">
                  <c:v>28999.1136363636</c:v>
                </c:pt>
                <c:pt idx="129">
                  <c:v>28778.760227272702</c:v>
                </c:pt>
                <c:pt idx="130">
                  <c:v>28073.5433238636</c:v>
                </c:pt>
                <c:pt idx="131">
                  <c:v>27036.1096590909</c:v>
                </c:pt>
                <c:pt idx="132">
                  <c:v>25575.738778409101</c:v>
                </c:pt>
                <c:pt idx="133">
                  <c:v>23881.856676136402</c:v>
                </c:pt>
                <c:pt idx="134">
                  <c:v>21863.943892045401</c:v>
                </c:pt>
                <c:pt idx="135">
                  <c:v>19694.3914772727</c:v>
                </c:pt>
                <c:pt idx="136">
                  <c:v>17484.296732954499</c:v>
                </c:pt>
                <c:pt idx="137">
                  <c:v>15239.5174715909</c:v>
                </c:pt>
                <c:pt idx="138">
                  <c:v>13153.9474431818</c:v>
                </c:pt>
                <c:pt idx="139">
                  <c:v>11190.310227272699</c:v>
                </c:pt>
                <c:pt idx="140">
                  <c:v>9527.3606534090795</c:v>
                </c:pt>
                <c:pt idx="141">
                  <c:v>8028.2546874999898</c:v>
                </c:pt>
                <c:pt idx="142">
                  <c:v>6799.90369318181</c:v>
                </c:pt>
                <c:pt idx="143">
                  <c:v>5655.9600852272597</c:v>
                </c:pt>
                <c:pt idx="144">
                  <c:v>4809.3632102272704</c:v>
                </c:pt>
                <c:pt idx="145">
                  <c:v>4146.5852272727197</c:v>
                </c:pt>
                <c:pt idx="146">
                  <c:v>3626.9410511363599</c:v>
                </c:pt>
                <c:pt idx="147">
                  <c:v>3142.3366477272698</c:v>
                </c:pt>
                <c:pt idx="148">
                  <c:v>2793.9068181818102</c:v>
                </c:pt>
                <c:pt idx="149">
                  <c:v>2518.2116477272698</c:v>
                </c:pt>
                <c:pt idx="150">
                  <c:v>2326.0068181818201</c:v>
                </c:pt>
                <c:pt idx="151">
                  <c:v>2107.9353693181802</c:v>
                </c:pt>
                <c:pt idx="152">
                  <c:v>2105.6310369318198</c:v>
                </c:pt>
                <c:pt idx="153">
                  <c:v>2062.9340198863601</c:v>
                </c:pt>
                <c:pt idx="154">
                  <c:v>1956.3843750000001</c:v>
                </c:pt>
                <c:pt idx="155">
                  <c:v>1912.6990056818099</c:v>
                </c:pt>
                <c:pt idx="156">
                  <c:v>1853.07933238636</c:v>
                </c:pt>
                <c:pt idx="157">
                  <c:v>1783.1598011363601</c:v>
                </c:pt>
                <c:pt idx="158">
                  <c:v>1714.68103693182</c:v>
                </c:pt>
                <c:pt idx="159">
                  <c:v>1641.5154119318099</c:v>
                </c:pt>
                <c:pt idx="160">
                  <c:v>1547.57933238636</c:v>
                </c:pt>
                <c:pt idx="161">
                  <c:v>1483.9131392045399</c:v>
                </c:pt>
                <c:pt idx="162">
                  <c:v>1345.66796875</c:v>
                </c:pt>
                <c:pt idx="163">
                  <c:v>1345.61846590909</c:v>
                </c:pt>
                <c:pt idx="164">
                  <c:v>1254.3420454545401</c:v>
                </c:pt>
                <c:pt idx="165">
                  <c:v>1206.4803267045399</c:v>
                </c:pt>
                <c:pt idx="166">
                  <c:v>1157.2784090908999</c:v>
                </c:pt>
                <c:pt idx="167">
                  <c:v>943.69197443181702</c:v>
                </c:pt>
                <c:pt idx="168">
                  <c:v>891.95525568181597</c:v>
                </c:pt>
                <c:pt idx="169">
                  <c:v>855.59964488636103</c:v>
                </c:pt>
                <c:pt idx="170">
                  <c:v>833.67045454545405</c:v>
                </c:pt>
                <c:pt idx="171">
                  <c:v>753.05511363636106</c:v>
                </c:pt>
                <c:pt idx="172">
                  <c:v>670.79076704545196</c:v>
                </c:pt>
                <c:pt idx="173">
                  <c:v>581.09112215908704</c:v>
                </c:pt>
                <c:pt idx="174">
                  <c:v>543.26640624999698</c:v>
                </c:pt>
                <c:pt idx="175">
                  <c:v>473.71711647727398</c:v>
                </c:pt>
                <c:pt idx="176">
                  <c:v>558.85134943181401</c:v>
                </c:pt>
                <c:pt idx="177">
                  <c:v>573.00632102272698</c:v>
                </c:pt>
                <c:pt idx="178">
                  <c:v>470.27436079545299</c:v>
                </c:pt>
                <c:pt idx="179">
                  <c:v>455.782599431817</c:v>
                </c:pt>
                <c:pt idx="180">
                  <c:v>510.67592329545403</c:v>
                </c:pt>
                <c:pt idx="181">
                  <c:v>537.87350852272505</c:v>
                </c:pt>
                <c:pt idx="182">
                  <c:v>567.77017045454295</c:v>
                </c:pt>
                <c:pt idx="183">
                  <c:v>601.66470170454295</c:v>
                </c:pt>
                <c:pt idx="184">
                  <c:v>554.04879261363396</c:v>
                </c:pt>
                <c:pt idx="185">
                  <c:v>510.67365056817999</c:v>
                </c:pt>
                <c:pt idx="186">
                  <c:v>483.92251420454699</c:v>
                </c:pt>
                <c:pt idx="187">
                  <c:v>534.773366477271</c:v>
                </c:pt>
                <c:pt idx="188">
                  <c:v>474.518607954544</c:v>
                </c:pt>
                <c:pt idx="189">
                  <c:v>485.11676136363502</c:v>
                </c:pt>
                <c:pt idx="190">
                  <c:v>504.99779829545298</c:v>
                </c:pt>
                <c:pt idx="191">
                  <c:v>535.24765624999804</c:v>
                </c:pt>
                <c:pt idx="192">
                  <c:v>477.825284090906</c:v>
                </c:pt>
                <c:pt idx="193">
                  <c:v>503.59005681818098</c:v>
                </c:pt>
                <c:pt idx="194">
                  <c:v>448.62080965908899</c:v>
                </c:pt>
                <c:pt idx="195">
                  <c:v>478.08998579545403</c:v>
                </c:pt>
                <c:pt idx="196">
                  <c:v>427.79105113635899</c:v>
                </c:pt>
                <c:pt idx="197">
                  <c:v>389.57471590908699</c:v>
                </c:pt>
                <c:pt idx="198">
                  <c:v>364.93842329545203</c:v>
                </c:pt>
                <c:pt idx="199">
                  <c:v>250.525710227269</c:v>
                </c:pt>
                <c:pt idx="200">
                  <c:v>250.40774147727299</c:v>
                </c:pt>
                <c:pt idx="201">
                  <c:v>397.36001420454397</c:v>
                </c:pt>
                <c:pt idx="202">
                  <c:v>378.52336647726997</c:v>
                </c:pt>
                <c:pt idx="203">
                  <c:v>331.19488636363599</c:v>
                </c:pt>
                <c:pt idx="204">
                  <c:v>351.19012784090802</c:v>
                </c:pt>
                <c:pt idx="205">
                  <c:v>308.45490056818198</c:v>
                </c:pt>
                <c:pt idx="206">
                  <c:v>367.16590909090502</c:v>
                </c:pt>
                <c:pt idx="207">
                  <c:v>385.64282670454401</c:v>
                </c:pt>
                <c:pt idx="208">
                  <c:v>353.46583806817802</c:v>
                </c:pt>
                <c:pt idx="209">
                  <c:v>301.51583806817899</c:v>
                </c:pt>
                <c:pt idx="210">
                  <c:v>252.48593749999901</c:v>
                </c:pt>
                <c:pt idx="211">
                  <c:v>248.619531249998</c:v>
                </c:pt>
                <c:pt idx="212">
                  <c:v>343.407599431817</c:v>
                </c:pt>
                <c:pt idx="213">
                  <c:v>335.85518465909001</c:v>
                </c:pt>
                <c:pt idx="214">
                  <c:v>287.104261363636</c:v>
                </c:pt>
                <c:pt idx="215">
                  <c:v>297.22116477272499</c:v>
                </c:pt>
                <c:pt idx="216">
                  <c:v>362.67365056817999</c:v>
                </c:pt>
                <c:pt idx="217">
                  <c:v>364.16413352272201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C-6042-82DB-8BA9D4154A4D}"/>
            </c:ext>
          </c:extLst>
        </c:ser>
        <c:ser>
          <c:idx val="0"/>
          <c:order val="1"/>
          <c:tx>
            <c:strRef>
              <c:f>'sgolay plots LC TXRx -18'!$AA$4</c:f>
              <c:strCache>
                <c:ptCount val="1"/>
                <c:pt idx="0">
                  <c:v>1-2 FQ LDNA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-18'!$AA$235:$AA$452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-18'!$AA$5:$AA$222</c:f>
              <c:numCache>
                <c:formatCode>General</c:formatCode>
                <c:ptCount val="218"/>
                <c:pt idx="0">
                  <c:v>158.09062500000269</c:v>
                </c:pt>
                <c:pt idx="1">
                  <c:v>-77.353577769884211</c:v>
                </c:pt>
                <c:pt idx="2">
                  <c:v>-521.06388494318105</c:v>
                </c:pt>
                <c:pt idx="3">
                  <c:v>-949.7111772017015</c:v>
                </c:pt>
                <c:pt idx="4">
                  <c:v>-1005.9631747159086</c:v>
                </c:pt>
                <c:pt idx="5">
                  <c:v>-1100.2185990767016</c:v>
                </c:pt>
                <c:pt idx="6">
                  <c:v>-915.97499999999638</c:v>
                </c:pt>
                <c:pt idx="7">
                  <c:v>-580.26037819602061</c:v>
                </c:pt>
                <c:pt idx="8">
                  <c:v>-493.1073952414776</c:v>
                </c:pt>
                <c:pt idx="9">
                  <c:v>-587.81905184658785</c:v>
                </c:pt>
                <c:pt idx="10">
                  <c:v>-707.9718483664775</c:v>
                </c:pt>
                <c:pt idx="11">
                  <c:v>-192.5506214488602</c:v>
                </c:pt>
                <c:pt idx="12">
                  <c:v>208.079536576707</c:v>
                </c:pt>
                <c:pt idx="13">
                  <c:v>165.41886541193227</c:v>
                </c:pt>
                <c:pt idx="14">
                  <c:v>-91.789692826702861</c:v>
                </c:pt>
                <c:pt idx="15">
                  <c:v>70.368909801140703</c:v>
                </c:pt>
                <c:pt idx="16">
                  <c:v>-121.80194424715661</c:v>
                </c:pt>
                <c:pt idx="17">
                  <c:v>336.36724964488803</c:v>
                </c:pt>
                <c:pt idx="18">
                  <c:v>195.27363281249998</c:v>
                </c:pt>
                <c:pt idx="19">
                  <c:v>5.4752663352292021</c:v>
                </c:pt>
                <c:pt idx="20">
                  <c:v>-317.23026455965862</c:v>
                </c:pt>
                <c:pt idx="21">
                  <c:v>-1287.7641690340877</c:v>
                </c:pt>
                <c:pt idx="22">
                  <c:v>-996.8073686079515</c:v>
                </c:pt>
                <c:pt idx="23">
                  <c:v>-473.17539950283958</c:v>
                </c:pt>
                <c:pt idx="24">
                  <c:v>-8.4058593749991903</c:v>
                </c:pt>
                <c:pt idx="25">
                  <c:v>78.380619673296948</c:v>
                </c:pt>
                <c:pt idx="26">
                  <c:v>288.07998046875355</c:v>
                </c:pt>
                <c:pt idx="27">
                  <c:v>319.5574485085242</c:v>
                </c:pt>
                <c:pt idx="28">
                  <c:v>549.16251775568276</c:v>
                </c:pt>
                <c:pt idx="29">
                  <c:v>471.48222656250181</c:v>
                </c:pt>
                <c:pt idx="30">
                  <c:v>289.58490767045521</c:v>
                </c:pt>
                <c:pt idx="31">
                  <c:v>681.15018643466033</c:v>
                </c:pt>
                <c:pt idx="32">
                  <c:v>-38.842382812496041</c:v>
                </c:pt>
                <c:pt idx="33">
                  <c:v>-383.6931551846568</c:v>
                </c:pt>
                <c:pt idx="34">
                  <c:v>-183.32266512784139</c:v>
                </c:pt>
                <c:pt idx="35">
                  <c:v>222.70797230113442</c:v>
                </c:pt>
                <c:pt idx="36">
                  <c:v>386.09264914772945</c:v>
                </c:pt>
                <c:pt idx="37">
                  <c:v>447.68919566761383</c:v>
                </c:pt>
                <c:pt idx="38">
                  <c:v>127.76076882102528</c:v>
                </c:pt>
                <c:pt idx="39">
                  <c:v>26.532341974433699</c:v>
                </c:pt>
                <c:pt idx="40">
                  <c:v>-29.885369318178657</c:v>
                </c:pt>
                <c:pt idx="41">
                  <c:v>20.317675781251623</c:v>
                </c:pt>
                <c:pt idx="42">
                  <c:v>550.83188032670705</c:v>
                </c:pt>
                <c:pt idx="43">
                  <c:v>578.84334161932259</c:v>
                </c:pt>
                <c:pt idx="44">
                  <c:v>368.01786221591038</c:v>
                </c:pt>
                <c:pt idx="45">
                  <c:v>612.45247691761381</c:v>
                </c:pt>
                <c:pt idx="46">
                  <c:v>782.11430220170701</c:v>
                </c:pt>
                <c:pt idx="47">
                  <c:v>742.92539062500362</c:v>
                </c:pt>
                <c:pt idx="48">
                  <c:v>939.83227095170707</c:v>
                </c:pt>
                <c:pt idx="49">
                  <c:v>559.37836470170703</c:v>
                </c:pt>
                <c:pt idx="50">
                  <c:v>947.17944779829668</c:v>
                </c:pt>
                <c:pt idx="51">
                  <c:v>856.74327059659322</c:v>
                </c:pt>
                <c:pt idx="52">
                  <c:v>806.03085937500168</c:v>
                </c:pt>
                <c:pt idx="53">
                  <c:v>802.80351562499993</c:v>
                </c:pt>
                <c:pt idx="54">
                  <c:v>1045.2293501420484</c:v>
                </c:pt>
                <c:pt idx="55">
                  <c:v>926.09936079545889</c:v>
                </c:pt>
                <c:pt idx="56">
                  <c:v>919.08465021306904</c:v>
                </c:pt>
                <c:pt idx="57">
                  <c:v>349.03636363636559</c:v>
                </c:pt>
                <c:pt idx="58">
                  <c:v>-282.76163884943099</c:v>
                </c:pt>
                <c:pt idx="59">
                  <c:v>-100.24357244317831</c:v>
                </c:pt>
                <c:pt idx="60">
                  <c:v>204.1295720880708</c:v>
                </c:pt>
                <c:pt idx="61">
                  <c:v>414.4207563920466</c:v>
                </c:pt>
                <c:pt idx="62">
                  <c:v>458.09400745738805</c:v>
                </c:pt>
                <c:pt idx="63">
                  <c:v>339.43758877840861</c:v>
                </c:pt>
                <c:pt idx="64">
                  <c:v>355.63319424716042</c:v>
                </c:pt>
                <c:pt idx="65">
                  <c:v>1238.3382368607965</c:v>
                </c:pt>
                <c:pt idx="66">
                  <c:v>1418.085431463069</c:v>
                </c:pt>
                <c:pt idx="67">
                  <c:v>1749.565003551138</c:v>
                </c:pt>
                <c:pt idx="68">
                  <c:v>1386.070951704545</c:v>
                </c:pt>
                <c:pt idx="69">
                  <c:v>1229.0556285511379</c:v>
                </c:pt>
                <c:pt idx="70">
                  <c:v>1373.9447620738674</c:v>
                </c:pt>
                <c:pt idx="71">
                  <c:v>1742.8273082386379</c:v>
                </c:pt>
                <c:pt idx="72">
                  <c:v>1647.7912553267033</c:v>
                </c:pt>
                <c:pt idx="73">
                  <c:v>2019.7705078125</c:v>
                </c:pt>
                <c:pt idx="74">
                  <c:v>2107.0765003551119</c:v>
                </c:pt>
                <c:pt idx="75">
                  <c:v>1837.7847389914739</c:v>
                </c:pt>
                <c:pt idx="76">
                  <c:v>2393.4527610085261</c:v>
                </c:pt>
                <c:pt idx="77">
                  <c:v>1899.5593838778359</c:v>
                </c:pt>
                <c:pt idx="78">
                  <c:v>2321.0934481534136</c:v>
                </c:pt>
                <c:pt idx="79">
                  <c:v>2297.2231534090861</c:v>
                </c:pt>
                <c:pt idx="80">
                  <c:v>2485.8188565340861</c:v>
                </c:pt>
                <c:pt idx="81">
                  <c:v>2819.1356622869398</c:v>
                </c:pt>
                <c:pt idx="82">
                  <c:v>2947.3153497869398</c:v>
                </c:pt>
                <c:pt idx="83">
                  <c:v>3021.2686789772761</c:v>
                </c:pt>
                <c:pt idx="84">
                  <c:v>3496.5314808238618</c:v>
                </c:pt>
                <c:pt idx="85">
                  <c:v>3875.8063742897762</c:v>
                </c:pt>
                <c:pt idx="86">
                  <c:v>3858.9342507102242</c:v>
                </c:pt>
                <c:pt idx="87">
                  <c:v>4472.6101651278541</c:v>
                </c:pt>
                <c:pt idx="88">
                  <c:v>4367.7093483664739</c:v>
                </c:pt>
                <c:pt idx="89">
                  <c:v>4326.9586203835261</c:v>
                </c:pt>
                <c:pt idx="90">
                  <c:v>4703.8074928977248</c:v>
                </c:pt>
                <c:pt idx="91">
                  <c:v>5236.1434303977248</c:v>
                </c:pt>
                <c:pt idx="92">
                  <c:v>5575.6262428977243</c:v>
                </c:pt>
                <c:pt idx="93">
                  <c:v>5785.7375710227243</c:v>
                </c:pt>
                <c:pt idx="94">
                  <c:v>6165.0827769886373</c:v>
                </c:pt>
                <c:pt idx="95">
                  <c:v>6473.2933061079484</c:v>
                </c:pt>
                <c:pt idx="96">
                  <c:v>6882.4294389204661</c:v>
                </c:pt>
                <c:pt idx="97">
                  <c:v>7033.4379971590861</c:v>
                </c:pt>
                <c:pt idx="98">
                  <c:v>7591.1677734374998</c:v>
                </c:pt>
                <c:pt idx="99">
                  <c:v>8118.0752663352423</c:v>
                </c:pt>
                <c:pt idx="100">
                  <c:v>8716.0076526988614</c:v>
                </c:pt>
                <c:pt idx="101">
                  <c:v>9800.4320667613611</c:v>
                </c:pt>
                <c:pt idx="102">
                  <c:v>10752.978515625</c:v>
                </c:pt>
                <c:pt idx="103">
                  <c:v>11347.785990767052</c:v>
                </c:pt>
                <c:pt idx="104">
                  <c:v>12009.343359375</c:v>
                </c:pt>
                <c:pt idx="105">
                  <c:v>12884.194176136363</c:v>
                </c:pt>
                <c:pt idx="106">
                  <c:v>13055.5283203125</c:v>
                </c:pt>
                <c:pt idx="107">
                  <c:v>13803.187180397723</c:v>
                </c:pt>
                <c:pt idx="108">
                  <c:v>15024.355504261363</c:v>
                </c:pt>
                <c:pt idx="109">
                  <c:v>16146.909268465914</c:v>
                </c:pt>
                <c:pt idx="110">
                  <c:v>16739.100000000002</c:v>
                </c:pt>
                <c:pt idx="111">
                  <c:v>17399.941619318171</c:v>
                </c:pt>
                <c:pt idx="112">
                  <c:v>18146.55170454552</c:v>
                </c:pt>
                <c:pt idx="113">
                  <c:v>18709.91015625</c:v>
                </c:pt>
                <c:pt idx="114">
                  <c:v>18872.718430397763</c:v>
                </c:pt>
                <c:pt idx="115">
                  <c:v>18882.600213068283</c:v>
                </c:pt>
                <c:pt idx="116">
                  <c:v>19184.773934659141</c:v>
                </c:pt>
                <c:pt idx="117">
                  <c:v>19003.858593749999</c:v>
                </c:pt>
                <c:pt idx="118">
                  <c:v>18854.429190340859</c:v>
                </c:pt>
                <c:pt idx="119">
                  <c:v>19663.133203125002</c:v>
                </c:pt>
                <c:pt idx="120">
                  <c:v>20602.512038352237</c:v>
                </c:pt>
                <c:pt idx="121">
                  <c:v>21595.465482954482</c:v>
                </c:pt>
                <c:pt idx="122">
                  <c:v>22012.922301136379</c:v>
                </c:pt>
                <c:pt idx="123">
                  <c:v>22750.254651988616</c:v>
                </c:pt>
                <c:pt idx="124">
                  <c:v>23569.22237215914</c:v>
                </c:pt>
                <c:pt idx="125">
                  <c:v>24592.101455965862</c:v>
                </c:pt>
                <c:pt idx="126">
                  <c:v>24677.15625</c:v>
                </c:pt>
                <c:pt idx="127">
                  <c:v>24767.388281249998</c:v>
                </c:pt>
                <c:pt idx="128">
                  <c:v>24962.851917613621</c:v>
                </c:pt>
                <c:pt idx="129">
                  <c:v>24485.362286931897</c:v>
                </c:pt>
                <c:pt idx="130">
                  <c:v>24142.884161931899</c:v>
                </c:pt>
                <c:pt idx="131">
                  <c:v>22065.87080965914</c:v>
                </c:pt>
                <c:pt idx="132">
                  <c:v>19749.77194602276</c:v>
                </c:pt>
                <c:pt idx="133">
                  <c:v>16585.287571022724</c:v>
                </c:pt>
                <c:pt idx="134">
                  <c:v>13570.750355113656</c:v>
                </c:pt>
                <c:pt idx="135">
                  <c:v>10742.783522727277</c:v>
                </c:pt>
                <c:pt idx="136">
                  <c:v>8292.3890625000186</c:v>
                </c:pt>
                <c:pt idx="137">
                  <c:v>5737.199573863656</c:v>
                </c:pt>
                <c:pt idx="138">
                  <c:v>3414.0611505682077</c:v>
                </c:pt>
                <c:pt idx="139">
                  <c:v>2126.419389204606</c:v>
                </c:pt>
                <c:pt idx="140">
                  <c:v>1291.0659801136524</c:v>
                </c:pt>
                <c:pt idx="141">
                  <c:v>1239.0379261363926</c:v>
                </c:pt>
                <c:pt idx="142">
                  <c:v>682.18593750002879</c:v>
                </c:pt>
                <c:pt idx="143">
                  <c:v>412.75994318182802</c:v>
                </c:pt>
                <c:pt idx="144">
                  <c:v>71.20163352274723</c:v>
                </c:pt>
                <c:pt idx="145">
                  <c:v>-158.91647727271447</c:v>
                </c:pt>
                <c:pt idx="146">
                  <c:v>-51.109517045435581</c:v>
                </c:pt>
                <c:pt idx="147">
                  <c:v>-306.69289772723641</c:v>
                </c:pt>
                <c:pt idx="148">
                  <c:v>-393.34985795451962</c:v>
                </c:pt>
                <c:pt idx="149">
                  <c:v>-444.61661931817559</c:v>
                </c:pt>
                <c:pt idx="150">
                  <c:v>34.43970170456118</c:v>
                </c:pt>
                <c:pt idx="151">
                  <c:v>489.75149147728501</c:v>
                </c:pt>
                <c:pt idx="152">
                  <c:v>619.69026988638541</c:v>
                </c:pt>
                <c:pt idx="153">
                  <c:v>322.76122159093563</c:v>
                </c:pt>
                <c:pt idx="154">
                  <c:v>393.94623579547857</c:v>
                </c:pt>
                <c:pt idx="155">
                  <c:v>525.63835227274558</c:v>
                </c:pt>
                <c:pt idx="156">
                  <c:v>435.62109375000904</c:v>
                </c:pt>
                <c:pt idx="157">
                  <c:v>210.13401988636562</c:v>
                </c:pt>
                <c:pt idx="158">
                  <c:v>-11.99531249997381</c:v>
                </c:pt>
                <c:pt idx="159">
                  <c:v>-438.2616477272652</c:v>
                </c:pt>
                <c:pt idx="160">
                  <c:v>-281.44623579544623</c:v>
                </c:pt>
                <c:pt idx="161">
                  <c:v>-507.40887784088341</c:v>
                </c:pt>
                <c:pt idx="162">
                  <c:v>-350.09424715908244</c:v>
                </c:pt>
                <c:pt idx="163">
                  <c:v>-433.42926136361996</c:v>
                </c:pt>
                <c:pt idx="164">
                  <c:v>-512.65610795453222</c:v>
                </c:pt>
                <c:pt idx="165">
                  <c:v>-555.77492897725256</c:v>
                </c:pt>
                <c:pt idx="166">
                  <c:v>-338.9509943181738</c:v>
                </c:pt>
                <c:pt idx="167">
                  <c:v>-364.06725852269523</c:v>
                </c:pt>
                <c:pt idx="168">
                  <c:v>-429.5997869317776</c:v>
                </c:pt>
                <c:pt idx="169">
                  <c:v>-133.60397727271445</c:v>
                </c:pt>
                <c:pt idx="170">
                  <c:v>64.109019886378562</c:v>
                </c:pt>
                <c:pt idx="171">
                  <c:v>713.40149147727243</c:v>
                </c:pt>
                <c:pt idx="172">
                  <c:v>363.16214488635842</c:v>
                </c:pt>
                <c:pt idx="173">
                  <c:v>211.24687500001801</c:v>
                </c:pt>
                <c:pt idx="174">
                  <c:v>103.27500000001962</c:v>
                </c:pt>
                <c:pt idx="175">
                  <c:v>351.62833806819185</c:v>
                </c:pt>
                <c:pt idx="176">
                  <c:v>67.882883522734076</c:v>
                </c:pt>
                <c:pt idx="177">
                  <c:v>263.44176136365417</c:v>
                </c:pt>
                <c:pt idx="178">
                  <c:v>76.347230113644486</c:v>
                </c:pt>
                <c:pt idx="179">
                  <c:v>-269.43941761360924</c:v>
                </c:pt>
                <c:pt idx="180">
                  <c:v>-386.86001420454119</c:v>
                </c:pt>
                <c:pt idx="181">
                  <c:v>-565.72734374999277</c:v>
                </c:pt>
                <c:pt idx="182">
                  <c:v>-1108.0265624999909</c:v>
                </c:pt>
                <c:pt idx="183">
                  <c:v>-1337.8193181818046</c:v>
                </c:pt>
                <c:pt idx="184">
                  <c:v>-1332.8418323863423</c:v>
                </c:pt>
                <c:pt idx="185">
                  <c:v>-1293.1779119318101</c:v>
                </c:pt>
                <c:pt idx="186">
                  <c:v>-661.00333806817571</c:v>
                </c:pt>
                <c:pt idx="187">
                  <c:v>-863.87982954544623</c:v>
                </c:pt>
                <c:pt idx="188">
                  <c:v>-272.82784090908058</c:v>
                </c:pt>
                <c:pt idx="189">
                  <c:v>-238.43288352271682</c:v>
                </c:pt>
                <c:pt idx="190">
                  <c:v>13.804900568202367</c:v>
                </c:pt>
                <c:pt idx="191">
                  <c:v>216.67563920458082</c:v>
                </c:pt>
                <c:pt idx="192">
                  <c:v>432.10355113639076</c:v>
                </c:pt>
                <c:pt idx="193">
                  <c:v>46.389630681836998</c:v>
                </c:pt>
                <c:pt idx="194">
                  <c:v>33.022585227272401</c:v>
                </c:pt>
                <c:pt idx="195">
                  <c:v>317.05823863637096</c:v>
                </c:pt>
                <c:pt idx="196">
                  <c:v>313.34509943183343</c:v>
                </c:pt>
                <c:pt idx="197">
                  <c:v>430.83345170456823</c:v>
                </c:pt>
                <c:pt idx="198">
                  <c:v>146.14836647729868</c:v>
                </c:pt>
                <c:pt idx="199">
                  <c:v>-183.80454545453222</c:v>
                </c:pt>
                <c:pt idx="200">
                  <c:v>-523.04829545452674</c:v>
                </c:pt>
                <c:pt idx="201">
                  <c:v>-622.55326704541562</c:v>
                </c:pt>
                <c:pt idx="202">
                  <c:v>-622.46633522724539</c:v>
                </c:pt>
                <c:pt idx="203">
                  <c:v>-380.07294034087624</c:v>
                </c:pt>
                <c:pt idx="204">
                  <c:v>-334.52514204544616</c:v>
                </c:pt>
                <c:pt idx="205">
                  <c:v>-307.21384943181181</c:v>
                </c:pt>
                <c:pt idx="206">
                  <c:v>-682.75610795450348</c:v>
                </c:pt>
                <c:pt idx="207">
                  <c:v>-31.988991477242877</c:v>
                </c:pt>
                <c:pt idx="208">
                  <c:v>-267.53011363635301</c:v>
                </c:pt>
                <c:pt idx="209">
                  <c:v>172.24580965911264</c:v>
                </c:pt>
                <c:pt idx="210">
                  <c:v>-235.83963068179739</c:v>
                </c:pt>
                <c:pt idx="211">
                  <c:v>-100.90163352272435</c:v>
                </c:pt>
                <c:pt idx="212">
                  <c:v>18.979261363642678</c:v>
                </c:pt>
                <c:pt idx="213">
                  <c:v>397.02592329545695</c:v>
                </c:pt>
                <c:pt idx="214">
                  <c:v>322.73565340910761</c:v>
                </c:pt>
                <c:pt idx="215">
                  <c:v>247.94488636366862</c:v>
                </c:pt>
                <c:pt idx="216">
                  <c:v>89.658664772747215</c:v>
                </c:pt>
                <c:pt idx="217">
                  <c:v>-435.54374999999283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0C-6042-82DB-8BA9D415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89695272302186"/>
          <c:y val="3.6850056145557988E-2"/>
          <c:w val="0.74748453214531563"/>
          <c:h val="0.755939728267733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'sgolay plots LC TXRx -18'!$AJ$4</c:f>
              <c:strCache>
                <c:ptCount val="1"/>
                <c:pt idx="0">
                  <c:v>1-3 FQ LDNA LCGR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-18'!$AJ$235:$AJ$452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-18'!$AJ$5:$AJ$222</c:f>
              <c:numCache>
                <c:formatCode>General</c:formatCode>
                <c:ptCount val="218"/>
                <c:pt idx="0">
                  <c:v>12235.9625</c:v>
                </c:pt>
                <c:pt idx="1">
                  <c:v>12374.1920454545</c:v>
                </c:pt>
                <c:pt idx="2">
                  <c:v>12320.9125</c:v>
                </c:pt>
                <c:pt idx="3">
                  <c:v>12150.486363636301</c:v>
                </c:pt>
                <c:pt idx="4">
                  <c:v>11890.342045454499</c:v>
                </c:pt>
                <c:pt idx="5">
                  <c:v>11887.7125</c:v>
                </c:pt>
                <c:pt idx="6">
                  <c:v>11934.0670454545</c:v>
                </c:pt>
                <c:pt idx="7">
                  <c:v>11795.3738636363</c:v>
                </c:pt>
                <c:pt idx="8">
                  <c:v>11787.4534090908</c:v>
                </c:pt>
                <c:pt idx="9">
                  <c:v>11616.170454545399</c:v>
                </c:pt>
                <c:pt idx="10">
                  <c:v>11528.210227272701</c:v>
                </c:pt>
                <c:pt idx="11">
                  <c:v>11497.1340909091</c:v>
                </c:pt>
                <c:pt idx="12">
                  <c:v>11499.4181818181</c:v>
                </c:pt>
                <c:pt idx="13">
                  <c:v>11354.9431818181</c:v>
                </c:pt>
                <c:pt idx="14">
                  <c:v>11255.0420454545</c:v>
                </c:pt>
                <c:pt idx="15">
                  <c:v>11053.9272727272</c:v>
                </c:pt>
                <c:pt idx="16">
                  <c:v>10976.840909090901</c:v>
                </c:pt>
                <c:pt idx="17">
                  <c:v>10999.1556818181</c:v>
                </c:pt>
                <c:pt idx="18">
                  <c:v>10962.0636363636</c:v>
                </c:pt>
                <c:pt idx="19">
                  <c:v>10987.8909090909</c:v>
                </c:pt>
                <c:pt idx="20">
                  <c:v>10923.8863636364</c:v>
                </c:pt>
                <c:pt idx="21">
                  <c:v>10802.314772727301</c:v>
                </c:pt>
                <c:pt idx="22">
                  <c:v>10794.253409090899</c:v>
                </c:pt>
                <c:pt idx="23">
                  <c:v>10759</c:v>
                </c:pt>
                <c:pt idx="24">
                  <c:v>10669.637500000001</c:v>
                </c:pt>
                <c:pt idx="25">
                  <c:v>10505.6863636363</c:v>
                </c:pt>
                <c:pt idx="26">
                  <c:v>10354.272727272701</c:v>
                </c:pt>
                <c:pt idx="27">
                  <c:v>10222.960227272701</c:v>
                </c:pt>
                <c:pt idx="28">
                  <c:v>10265.690909090899</c:v>
                </c:pt>
                <c:pt idx="29">
                  <c:v>10246.9522727273</c:v>
                </c:pt>
                <c:pt idx="30">
                  <c:v>10233.5522727272</c:v>
                </c:pt>
                <c:pt idx="31">
                  <c:v>10080.6102272727</c:v>
                </c:pt>
                <c:pt idx="32">
                  <c:v>9957.5147727272306</c:v>
                </c:pt>
                <c:pt idx="33">
                  <c:v>9925.6181818181703</c:v>
                </c:pt>
                <c:pt idx="34">
                  <c:v>9828.6579545454206</c:v>
                </c:pt>
                <c:pt idx="35">
                  <c:v>9846.1931818181292</c:v>
                </c:pt>
                <c:pt idx="36">
                  <c:v>9822.0670454545507</c:v>
                </c:pt>
                <c:pt idx="37">
                  <c:v>9789.7295454545092</c:v>
                </c:pt>
                <c:pt idx="38">
                  <c:v>9691.0215909090202</c:v>
                </c:pt>
                <c:pt idx="39">
                  <c:v>9740.8738636363305</c:v>
                </c:pt>
                <c:pt idx="40">
                  <c:v>9736.2272727272393</c:v>
                </c:pt>
                <c:pt idx="41">
                  <c:v>9663.6761363636506</c:v>
                </c:pt>
                <c:pt idx="42">
                  <c:v>9579.1863636363396</c:v>
                </c:pt>
                <c:pt idx="43">
                  <c:v>9490.6636363636208</c:v>
                </c:pt>
                <c:pt idx="44">
                  <c:v>9426.5193181817995</c:v>
                </c:pt>
                <c:pt idx="45">
                  <c:v>9312.8909090908601</c:v>
                </c:pt>
                <c:pt idx="46">
                  <c:v>9278.6374999999498</c:v>
                </c:pt>
                <c:pt idx="47">
                  <c:v>9283.7306818181205</c:v>
                </c:pt>
                <c:pt idx="48">
                  <c:v>9290.3761363636295</c:v>
                </c:pt>
                <c:pt idx="49">
                  <c:v>9275.4840909090599</c:v>
                </c:pt>
                <c:pt idx="50">
                  <c:v>9301.1409090908692</c:v>
                </c:pt>
                <c:pt idx="51">
                  <c:v>9298.2613636363403</c:v>
                </c:pt>
                <c:pt idx="52">
                  <c:v>9173.8261363636102</c:v>
                </c:pt>
                <c:pt idx="53">
                  <c:v>9166.5988636363309</c:v>
                </c:pt>
                <c:pt idx="54">
                  <c:v>9025.0761363636302</c:v>
                </c:pt>
                <c:pt idx="55">
                  <c:v>9016.9670454545303</c:v>
                </c:pt>
                <c:pt idx="56">
                  <c:v>8961.8749999999709</c:v>
                </c:pt>
                <c:pt idx="57">
                  <c:v>8937.7988636363298</c:v>
                </c:pt>
                <c:pt idx="58">
                  <c:v>8810.0693181818206</c:v>
                </c:pt>
                <c:pt idx="59">
                  <c:v>8708.5602272727101</c:v>
                </c:pt>
                <c:pt idx="60">
                  <c:v>8708.2352272726894</c:v>
                </c:pt>
                <c:pt idx="61">
                  <c:v>8703.7159090908808</c:v>
                </c:pt>
                <c:pt idx="62">
                  <c:v>8771.3056818181394</c:v>
                </c:pt>
                <c:pt idx="63">
                  <c:v>8777.4374999999909</c:v>
                </c:pt>
                <c:pt idx="64">
                  <c:v>8807.6897727272699</c:v>
                </c:pt>
                <c:pt idx="65">
                  <c:v>8726.8806818181492</c:v>
                </c:pt>
                <c:pt idx="66">
                  <c:v>8850.7738636363101</c:v>
                </c:pt>
                <c:pt idx="67">
                  <c:v>8883.5568181818107</c:v>
                </c:pt>
                <c:pt idx="68">
                  <c:v>8925.8363636363392</c:v>
                </c:pt>
                <c:pt idx="69">
                  <c:v>8920.8431818181707</c:v>
                </c:pt>
                <c:pt idx="70">
                  <c:v>8994.4159090909106</c:v>
                </c:pt>
                <c:pt idx="71">
                  <c:v>8980.0943181818202</c:v>
                </c:pt>
                <c:pt idx="72">
                  <c:v>8910.0113636363494</c:v>
                </c:pt>
                <c:pt idx="73">
                  <c:v>8943.9897727272601</c:v>
                </c:pt>
                <c:pt idx="74">
                  <c:v>8985.2329545454304</c:v>
                </c:pt>
                <c:pt idx="75">
                  <c:v>8999.3045454545409</c:v>
                </c:pt>
                <c:pt idx="76">
                  <c:v>8953.4329545454093</c:v>
                </c:pt>
                <c:pt idx="77">
                  <c:v>9006.1568181818002</c:v>
                </c:pt>
                <c:pt idx="78">
                  <c:v>8984.9568181817995</c:v>
                </c:pt>
                <c:pt idx="79">
                  <c:v>9015.8909090909001</c:v>
                </c:pt>
                <c:pt idx="80">
                  <c:v>8994.0124999999807</c:v>
                </c:pt>
                <c:pt idx="81">
                  <c:v>9142.4278409090803</c:v>
                </c:pt>
                <c:pt idx="82">
                  <c:v>9173.5181818181609</c:v>
                </c:pt>
                <c:pt idx="83">
                  <c:v>9192.0602272726792</c:v>
                </c:pt>
                <c:pt idx="84">
                  <c:v>9278.1880681818293</c:v>
                </c:pt>
                <c:pt idx="85">
                  <c:v>9381.2795454545303</c:v>
                </c:pt>
                <c:pt idx="86">
                  <c:v>9476.8017045454508</c:v>
                </c:pt>
                <c:pt idx="87">
                  <c:v>9587.9494318181496</c:v>
                </c:pt>
                <c:pt idx="88">
                  <c:v>9657.9994318181598</c:v>
                </c:pt>
                <c:pt idx="89">
                  <c:v>9794.6880681818002</c:v>
                </c:pt>
                <c:pt idx="90">
                  <c:v>9986.1647727272502</c:v>
                </c:pt>
                <c:pt idx="91">
                  <c:v>10059.7198863636</c:v>
                </c:pt>
                <c:pt idx="92">
                  <c:v>10198.956818181799</c:v>
                </c:pt>
                <c:pt idx="93">
                  <c:v>10310.720454545501</c:v>
                </c:pt>
                <c:pt idx="94">
                  <c:v>10426.361363636301</c:v>
                </c:pt>
                <c:pt idx="95">
                  <c:v>10660.8545454545</c:v>
                </c:pt>
                <c:pt idx="96">
                  <c:v>10767.1823863636</c:v>
                </c:pt>
                <c:pt idx="97">
                  <c:v>10934.096590909099</c:v>
                </c:pt>
                <c:pt idx="98">
                  <c:v>11156.184090909101</c:v>
                </c:pt>
                <c:pt idx="99">
                  <c:v>11367.5585227273</c:v>
                </c:pt>
                <c:pt idx="100">
                  <c:v>11729.4482954545</c:v>
                </c:pt>
                <c:pt idx="101">
                  <c:v>12117.3545454545</c:v>
                </c:pt>
                <c:pt idx="102">
                  <c:v>12443.527840909101</c:v>
                </c:pt>
                <c:pt idx="103">
                  <c:v>12818.9579545454</c:v>
                </c:pt>
                <c:pt idx="104">
                  <c:v>13165.846022727301</c:v>
                </c:pt>
                <c:pt idx="105">
                  <c:v>13523.1829545454</c:v>
                </c:pt>
                <c:pt idx="106">
                  <c:v>13979.351136363601</c:v>
                </c:pt>
                <c:pt idx="107">
                  <c:v>14270.721590909099</c:v>
                </c:pt>
                <c:pt idx="108">
                  <c:v>14602.9778409091</c:v>
                </c:pt>
                <c:pt idx="109">
                  <c:v>14766.4056818182</c:v>
                </c:pt>
                <c:pt idx="110">
                  <c:v>15000.25625</c:v>
                </c:pt>
                <c:pt idx="111">
                  <c:v>15226.6107954545</c:v>
                </c:pt>
                <c:pt idx="112">
                  <c:v>15489.185795454499</c:v>
                </c:pt>
                <c:pt idx="113">
                  <c:v>15842.9261363636</c:v>
                </c:pt>
                <c:pt idx="114">
                  <c:v>16222.388068181799</c:v>
                </c:pt>
                <c:pt idx="115">
                  <c:v>16617.0011363636</c:v>
                </c:pt>
                <c:pt idx="116">
                  <c:v>17280.4073863636</c:v>
                </c:pt>
                <c:pt idx="117">
                  <c:v>18089.868181818201</c:v>
                </c:pt>
                <c:pt idx="118">
                  <c:v>19064.847443181799</c:v>
                </c:pt>
                <c:pt idx="119">
                  <c:v>20148.6553977273</c:v>
                </c:pt>
                <c:pt idx="120">
                  <c:v>21170</c:v>
                </c:pt>
                <c:pt idx="121">
                  <c:v>22292.774715909101</c:v>
                </c:pt>
                <c:pt idx="122">
                  <c:v>23361.447443181802</c:v>
                </c:pt>
                <c:pt idx="123">
                  <c:v>24422.052556818198</c:v>
                </c:pt>
                <c:pt idx="124">
                  <c:v>25437.507670454499</c:v>
                </c:pt>
                <c:pt idx="125">
                  <c:v>26185.123295454501</c:v>
                </c:pt>
                <c:pt idx="126">
                  <c:v>26600.399431818201</c:v>
                </c:pt>
                <c:pt idx="127">
                  <c:v>26770.127272727299</c:v>
                </c:pt>
                <c:pt idx="128">
                  <c:v>26570.2193181818</c:v>
                </c:pt>
                <c:pt idx="129">
                  <c:v>26097.263494318198</c:v>
                </c:pt>
                <c:pt idx="130">
                  <c:v>25197.507386363599</c:v>
                </c:pt>
                <c:pt idx="131">
                  <c:v>23935.9545454545</c:v>
                </c:pt>
                <c:pt idx="132">
                  <c:v>22298.358380681799</c:v>
                </c:pt>
                <c:pt idx="133">
                  <c:v>20523.200284090901</c:v>
                </c:pt>
                <c:pt idx="134">
                  <c:v>18590.6129261364</c:v>
                </c:pt>
                <c:pt idx="135">
                  <c:v>16552.767329545401</c:v>
                </c:pt>
                <c:pt idx="136">
                  <c:v>14523.088494318201</c:v>
                </c:pt>
                <c:pt idx="137">
                  <c:v>12528.167471590899</c:v>
                </c:pt>
                <c:pt idx="138">
                  <c:v>10691.8761363636</c:v>
                </c:pt>
                <c:pt idx="139">
                  <c:v>8950.8715909090897</c:v>
                </c:pt>
                <c:pt idx="140">
                  <c:v>7548.7463068181796</c:v>
                </c:pt>
                <c:pt idx="141">
                  <c:v>6357.8526988636304</c:v>
                </c:pt>
                <c:pt idx="142">
                  <c:v>5265.8343039772599</c:v>
                </c:pt>
                <c:pt idx="143">
                  <c:v>4337.5232244318104</c:v>
                </c:pt>
                <c:pt idx="144">
                  <c:v>3640.2562499999999</c:v>
                </c:pt>
                <c:pt idx="145">
                  <c:v>3151.1956676136301</c:v>
                </c:pt>
                <c:pt idx="146">
                  <c:v>2644.27088068182</c:v>
                </c:pt>
                <c:pt idx="147">
                  <c:v>2261.66789772727</c:v>
                </c:pt>
                <c:pt idx="148">
                  <c:v>1938.5967329545399</c:v>
                </c:pt>
                <c:pt idx="149">
                  <c:v>1720.0623579545399</c:v>
                </c:pt>
                <c:pt idx="150">
                  <c:v>1458.5099431818201</c:v>
                </c:pt>
                <c:pt idx="151">
                  <c:v>1327.8305397727199</c:v>
                </c:pt>
                <c:pt idx="152">
                  <c:v>1228.7789062500001</c:v>
                </c:pt>
                <c:pt idx="153">
                  <c:v>1074.4000710227201</c:v>
                </c:pt>
                <c:pt idx="154">
                  <c:v>987.51953124999602</c:v>
                </c:pt>
                <c:pt idx="155">
                  <c:v>865.16718749999905</c:v>
                </c:pt>
                <c:pt idx="156">
                  <c:v>860.28742897726795</c:v>
                </c:pt>
                <c:pt idx="157">
                  <c:v>773.88153409091001</c:v>
                </c:pt>
                <c:pt idx="158">
                  <c:v>685.49090909090796</c:v>
                </c:pt>
                <c:pt idx="159">
                  <c:v>752.80958806818103</c:v>
                </c:pt>
                <c:pt idx="160">
                  <c:v>764.95752840908995</c:v>
                </c:pt>
                <c:pt idx="161">
                  <c:v>758.18749999999795</c:v>
                </c:pt>
                <c:pt idx="162">
                  <c:v>769.86789772727195</c:v>
                </c:pt>
                <c:pt idx="163">
                  <c:v>712.92911931818196</c:v>
                </c:pt>
                <c:pt idx="164">
                  <c:v>682.51342329545196</c:v>
                </c:pt>
                <c:pt idx="165">
                  <c:v>641.80205965908897</c:v>
                </c:pt>
                <c:pt idx="166">
                  <c:v>594.95269886363496</c:v>
                </c:pt>
                <c:pt idx="167">
                  <c:v>637.47961647726902</c:v>
                </c:pt>
                <c:pt idx="168">
                  <c:v>599.47947443181602</c:v>
                </c:pt>
                <c:pt idx="169">
                  <c:v>563.21377840908804</c:v>
                </c:pt>
                <c:pt idx="170">
                  <c:v>556.38615056818105</c:v>
                </c:pt>
                <c:pt idx="171">
                  <c:v>579.68387784090703</c:v>
                </c:pt>
                <c:pt idx="172">
                  <c:v>567.81115056818101</c:v>
                </c:pt>
                <c:pt idx="173">
                  <c:v>542.90227272726997</c:v>
                </c:pt>
                <c:pt idx="174">
                  <c:v>548.74950284090403</c:v>
                </c:pt>
                <c:pt idx="175">
                  <c:v>539.52279829545296</c:v>
                </c:pt>
                <c:pt idx="176">
                  <c:v>472.509375000001</c:v>
                </c:pt>
                <c:pt idx="177">
                  <c:v>435.57649147726801</c:v>
                </c:pt>
                <c:pt idx="178">
                  <c:v>463.63771306818097</c:v>
                </c:pt>
                <c:pt idx="179">
                  <c:v>470.95440340908902</c:v>
                </c:pt>
                <c:pt idx="180">
                  <c:v>471.85965909090601</c:v>
                </c:pt>
                <c:pt idx="181">
                  <c:v>414.821519886364</c:v>
                </c:pt>
                <c:pt idx="182">
                  <c:v>394.59964488636302</c:v>
                </c:pt>
                <c:pt idx="183">
                  <c:v>411.96427556818202</c:v>
                </c:pt>
                <c:pt idx="184">
                  <c:v>377.08288352272501</c:v>
                </c:pt>
                <c:pt idx="185">
                  <c:v>406.23934659090799</c:v>
                </c:pt>
                <c:pt idx="186">
                  <c:v>351.89474431818002</c:v>
                </c:pt>
                <c:pt idx="187">
                  <c:v>385.72421874999799</c:v>
                </c:pt>
                <c:pt idx="188">
                  <c:v>388.00653409090802</c:v>
                </c:pt>
                <c:pt idx="189">
                  <c:v>388.24744318181502</c:v>
                </c:pt>
                <c:pt idx="190">
                  <c:v>407.80582386363301</c:v>
                </c:pt>
                <c:pt idx="191">
                  <c:v>394.16938920454299</c:v>
                </c:pt>
                <c:pt idx="192">
                  <c:v>352.88785511363301</c:v>
                </c:pt>
                <c:pt idx="193">
                  <c:v>334.02151988636302</c:v>
                </c:pt>
                <c:pt idx="194">
                  <c:v>351.94076704545603</c:v>
                </c:pt>
                <c:pt idx="195">
                  <c:v>375.31207386363502</c:v>
                </c:pt>
                <c:pt idx="196">
                  <c:v>382.13323863636202</c:v>
                </c:pt>
                <c:pt idx="197">
                  <c:v>307.54296875</c:v>
                </c:pt>
                <c:pt idx="198">
                  <c:v>358.51186079545403</c:v>
                </c:pt>
                <c:pt idx="199">
                  <c:v>378.24801136363402</c:v>
                </c:pt>
                <c:pt idx="200">
                  <c:v>376.23778409090698</c:v>
                </c:pt>
                <c:pt idx="201">
                  <c:v>418.32230113636098</c:v>
                </c:pt>
                <c:pt idx="202">
                  <c:v>432.35624999999601</c:v>
                </c:pt>
                <c:pt idx="203">
                  <c:v>364.91086647727201</c:v>
                </c:pt>
                <c:pt idx="204">
                  <c:v>388.79374999999999</c:v>
                </c:pt>
                <c:pt idx="205">
                  <c:v>359.36214488636102</c:v>
                </c:pt>
                <c:pt idx="206">
                  <c:v>336.32634943181603</c:v>
                </c:pt>
                <c:pt idx="207">
                  <c:v>363.77492897727302</c:v>
                </c:pt>
                <c:pt idx="208">
                  <c:v>333.68032670454301</c:v>
                </c:pt>
                <c:pt idx="209">
                  <c:v>302.89509943181798</c:v>
                </c:pt>
                <c:pt idx="210">
                  <c:v>278.904971590907</c:v>
                </c:pt>
                <c:pt idx="211">
                  <c:v>254.74850852272601</c:v>
                </c:pt>
                <c:pt idx="212">
                  <c:v>315.04282670454501</c:v>
                </c:pt>
                <c:pt idx="213">
                  <c:v>285.08423295454401</c:v>
                </c:pt>
                <c:pt idx="214">
                  <c:v>293.45767045454301</c:v>
                </c:pt>
                <c:pt idx="215">
                  <c:v>343.72982954545398</c:v>
                </c:pt>
                <c:pt idx="216">
                  <c:v>318.98892045454397</c:v>
                </c:pt>
                <c:pt idx="217">
                  <c:v>335.08288352272598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4D-EF40-9D06-3C03A7202E29}"/>
            </c:ext>
          </c:extLst>
        </c:ser>
        <c:ser>
          <c:idx val="0"/>
          <c:order val="1"/>
          <c:tx>
            <c:strRef>
              <c:f>'sgolay plots LC TXRx -18'!$AK$4</c:f>
              <c:strCache>
                <c:ptCount val="1"/>
                <c:pt idx="0">
                  <c:v>1-3 FQ LDNA TXR</c:v>
                </c:pt>
              </c:strCache>
            </c:strRef>
          </c:tx>
          <c:spPr>
            <a:ln w="38100" cap="rnd">
              <a:solidFill>
                <a:srgbClr val="008F00"/>
              </a:solidFill>
              <a:round/>
            </a:ln>
            <a:effectLst/>
          </c:spPr>
          <c:marker>
            <c:symbol val="none"/>
          </c:marker>
          <c:xVal>
            <c:numRef>
              <c:f>'sgolay plots LC TXRx -18'!$AK$235:$AK$452</c:f>
              <c:numCache>
                <c:formatCode>General</c:formatCode>
                <c:ptCount val="218"/>
                <c:pt idx="0">
                  <c:v>26.319885299999999</c:v>
                </c:pt>
                <c:pt idx="1">
                  <c:v>31.5838623</c:v>
                </c:pt>
                <c:pt idx="2">
                  <c:v>36.847839399999998</c:v>
                </c:pt>
                <c:pt idx="3">
                  <c:v>42.111816400000002</c:v>
                </c:pt>
                <c:pt idx="4">
                  <c:v>47.3757935</c:v>
                </c:pt>
                <c:pt idx="5">
                  <c:v>52.639770499999997</c:v>
                </c:pt>
                <c:pt idx="6">
                  <c:v>57.903747600000003</c:v>
                </c:pt>
                <c:pt idx="7">
                  <c:v>63.1677246</c:v>
                </c:pt>
                <c:pt idx="8">
                  <c:v>68.431701700000005</c:v>
                </c:pt>
                <c:pt idx="9">
                  <c:v>73.695678700000002</c:v>
                </c:pt>
                <c:pt idx="10">
                  <c:v>78.959655799999993</c:v>
                </c:pt>
                <c:pt idx="11">
                  <c:v>84.223632800000004</c:v>
                </c:pt>
                <c:pt idx="12">
                  <c:v>89.487609899999995</c:v>
                </c:pt>
                <c:pt idx="13">
                  <c:v>94.751586900000007</c:v>
                </c:pt>
                <c:pt idx="14">
                  <c:v>100.015564</c:v>
                </c:pt>
                <c:pt idx="15">
                  <c:v>105.27954099999999</c:v>
                </c:pt>
                <c:pt idx="16">
                  <c:v>110.54351800000001</c:v>
                </c:pt>
                <c:pt idx="17">
                  <c:v>115.807495</c:v>
                </c:pt>
                <c:pt idx="18">
                  <c:v>121.071472</c:v>
                </c:pt>
                <c:pt idx="19">
                  <c:v>126.335449</c:v>
                </c:pt>
                <c:pt idx="20">
                  <c:v>131.59942599999999</c:v>
                </c:pt>
                <c:pt idx="21">
                  <c:v>136.86340300000001</c:v>
                </c:pt>
                <c:pt idx="22">
                  <c:v>142.12737999999999</c:v>
                </c:pt>
                <c:pt idx="23">
                  <c:v>147.391357</c:v>
                </c:pt>
                <c:pt idx="24">
                  <c:v>152.65533400000001</c:v>
                </c:pt>
                <c:pt idx="25">
                  <c:v>157.91931199999999</c:v>
                </c:pt>
                <c:pt idx="26">
                  <c:v>163.183289</c:v>
                </c:pt>
                <c:pt idx="27">
                  <c:v>168.44726600000001</c:v>
                </c:pt>
                <c:pt idx="28">
                  <c:v>173.711243</c:v>
                </c:pt>
                <c:pt idx="29">
                  <c:v>178.97522000000001</c:v>
                </c:pt>
                <c:pt idx="30">
                  <c:v>184.23950199999999</c:v>
                </c:pt>
                <c:pt idx="31">
                  <c:v>189.503174</c:v>
                </c:pt>
                <c:pt idx="32">
                  <c:v>194.76745600000001</c:v>
                </c:pt>
                <c:pt idx="33">
                  <c:v>200.03143299999999</c:v>
                </c:pt>
                <c:pt idx="34">
                  <c:v>205.29541</c:v>
                </c:pt>
                <c:pt idx="35">
                  <c:v>210.55938699999999</c:v>
                </c:pt>
                <c:pt idx="36">
                  <c:v>215.823364</c:v>
                </c:pt>
                <c:pt idx="37">
                  <c:v>221.08734100000001</c:v>
                </c:pt>
                <c:pt idx="38">
                  <c:v>226.35131799999999</c:v>
                </c:pt>
                <c:pt idx="39">
                  <c:v>231.615295</c:v>
                </c:pt>
                <c:pt idx="40">
                  <c:v>236.87927199999999</c:v>
                </c:pt>
                <c:pt idx="41">
                  <c:v>242.14324999999999</c:v>
                </c:pt>
                <c:pt idx="42">
                  <c:v>247.40722700000001</c:v>
                </c:pt>
                <c:pt idx="43">
                  <c:v>252.67120399999999</c:v>
                </c:pt>
                <c:pt idx="44">
                  <c:v>257.935181</c:v>
                </c:pt>
                <c:pt idx="45">
                  <c:v>263.19915800000001</c:v>
                </c:pt>
                <c:pt idx="46">
                  <c:v>268.46313500000002</c:v>
                </c:pt>
                <c:pt idx="47">
                  <c:v>273.72711199999998</c:v>
                </c:pt>
                <c:pt idx="48">
                  <c:v>278.99108899999999</c:v>
                </c:pt>
                <c:pt idx="49">
                  <c:v>284.255066</c:v>
                </c:pt>
                <c:pt idx="50">
                  <c:v>289.51904300000001</c:v>
                </c:pt>
                <c:pt idx="51">
                  <c:v>294.78302000000002</c:v>
                </c:pt>
                <c:pt idx="52">
                  <c:v>300.04699699999998</c:v>
                </c:pt>
                <c:pt idx="53">
                  <c:v>305.31097399999999</c:v>
                </c:pt>
                <c:pt idx="54">
                  <c:v>310.574951</c:v>
                </c:pt>
                <c:pt idx="55">
                  <c:v>315.83892800000001</c:v>
                </c:pt>
                <c:pt idx="56">
                  <c:v>321.10290500000002</c:v>
                </c:pt>
                <c:pt idx="57">
                  <c:v>326.36688199999998</c:v>
                </c:pt>
                <c:pt idx="58">
                  <c:v>331.63085899999999</c:v>
                </c:pt>
                <c:pt idx="59">
                  <c:v>336.894836</c:v>
                </c:pt>
                <c:pt idx="60">
                  <c:v>342.15881300000001</c:v>
                </c:pt>
                <c:pt idx="61">
                  <c:v>347.42279100000002</c:v>
                </c:pt>
                <c:pt idx="62">
                  <c:v>352.68676799999997</c:v>
                </c:pt>
                <c:pt idx="63">
                  <c:v>357.95074499999998</c:v>
                </c:pt>
                <c:pt idx="64">
                  <c:v>363.21472199999999</c:v>
                </c:pt>
                <c:pt idx="65">
                  <c:v>368.47869900000001</c:v>
                </c:pt>
                <c:pt idx="66">
                  <c:v>373.74267600000002</c:v>
                </c:pt>
                <c:pt idx="67">
                  <c:v>379.00665299999997</c:v>
                </c:pt>
                <c:pt idx="68">
                  <c:v>384.27062999999998</c:v>
                </c:pt>
                <c:pt idx="69">
                  <c:v>389.53460699999999</c:v>
                </c:pt>
                <c:pt idx="70">
                  <c:v>394.79858400000001</c:v>
                </c:pt>
                <c:pt idx="71">
                  <c:v>400.06256100000002</c:v>
                </c:pt>
                <c:pt idx="72">
                  <c:v>405.32653800000003</c:v>
                </c:pt>
                <c:pt idx="73">
                  <c:v>410.59051499999998</c:v>
                </c:pt>
                <c:pt idx="74">
                  <c:v>415.85449199999999</c:v>
                </c:pt>
                <c:pt idx="75">
                  <c:v>421.118469</c:v>
                </c:pt>
                <c:pt idx="76">
                  <c:v>426.38244600000002</c:v>
                </c:pt>
                <c:pt idx="77">
                  <c:v>431.64642300000003</c:v>
                </c:pt>
                <c:pt idx="78">
                  <c:v>436.91039999999998</c:v>
                </c:pt>
                <c:pt idx="79">
                  <c:v>442.17437699999999</c:v>
                </c:pt>
                <c:pt idx="80">
                  <c:v>447.438354</c:v>
                </c:pt>
                <c:pt idx="81">
                  <c:v>452.70263699999998</c:v>
                </c:pt>
                <c:pt idx="82">
                  <c:v>457.96630900000002</c:v>
                </c:pt>
                <c:pt idx="83">
                  <c:v>463.230591</c:v>
                </c:pt>
                <c:pt idx="84">
                  <c:v>468.49426299999999</c:v>
                </c:pt>
                <c:pt idx="85">
                  <c:v>473.75854500000003</c:v>
                </c:pt>
                <c:pt idx="86">
                  <c:v>479.02252199999998</c:v>
                </c:pt>
                <c:pt idx="87">
                  <c:v>484.28649899999999</c:v>
                </c:pt>
                <c:pt idx="88">
                  <c:v>489.550476</c:v>
                </c:pt>
                <c:pt idx="89">
                  <c:v>494.81445300000001</c:v>
                </c:pt>
                <c:pt idx="90">
                  <c:v>500.07843000000003</c:v>
                </c:pt>
                <c:pt idx="91">
                  <c:v>505.34240699999998</c:v>
                </c:pt>
                <c:pt idx="92">
                  <c:v>510.60638399999999</c:v>
                </c:pt>
                <c:pt idx="93">
                  <c:v>515.870361</c:v>
                </c:pt>
                <c:pt idx="94">
                  <c:v>521.13433799999996</c:v>
                </c:pt>
                <c:pt idx="95">
                  <c:v>526.39831500000003</c:v>
                </c:pt>
                <c:pt idx="96">
                  <c:v>531.66229199999998</c:v>
                </c:pt>
                <c:pt idx="97">
                  <c:v>536.92627000000005</c:v>
                </c:pt>
                <c:pt idx="98">
                  <c:v>542.190247</c:v>
                </c:pt>
                <c:pt idx="99">
                  <c:v>547.45422399999995</c:v>
                </c:pt>
                <c:pt idx="100">
                  <c:v>552.71820100000002</c:v>
                </c:pt>
                <c:pt idx="101">
                  <c:v>557.98217799999998</c:v>
                </c:pt>
                <c:pt idx="102">
                  <c:v>563.24615500000004</c:v>
                </c:pt>
                <c:pt idx="103">
                  <c:v>568.510132</c:v>
                </c:pt>
                <c:pt idx="104">
                  <c:v>573.77410899999995</c:v>
                </c:pt>
                <c:pt idx="105">
                  <c:v>579.03808600000002</c:v>
                </c:pt>
                <c:pt idx="106">
                  <c:v>584.30206299999998</c:v>
                </c:pt>
                <c:pt idx="107">
                  <c:v>589.56604000000004</c:v>
                </c:pt>
                <c:pt idx="108">
                  <c:v>594.830017</c:v>
                </c:pt>
                <c:pt idx="109">
                  <c:v>600.09399399999995</c:v>
                </c:pt>
                <c:pt idx="110">
                  <c:v>605.35797100000002</c:v>
                </c:pt>
                <c:pt idx="111">
                  <c:v>610.62194799999997</c:v>
                </c:pt>
                <c:pt idx="112">
                  <c:v>615.88592500000004</c:v>
                </c:pt>
                <c:pt idx="113">
                  <c:v>621.149902</c:v>
                </c:pt>
                <c:pt idx="114">
                  <c:v>626.41387899999995</c:v>
                </c:pt>
                <c:pt idx="115">
                  <c:v>631.67785600000002</c:v>
                </c:pt>
                <c:pt idx="116">
                  <c:v>636.94183299999997</c:v>
                </c:pt>
                <c:pt idx="117">
                  <c:v>642.20581100000004</c:v>
                </c:pt>
                <c:pt idx="118">
                  <c:v>647.46978799999999</c:v>
                </c:pt>
                <c:pt idx="119">
                  <c:v>652.73376499999995</c:v>
                </c:pt>
                <c:pt idx="120">
                  <c:v>657.99774200000002</c:v>
                </c:pt>
                <c:pt idx="121">
                  <c:v>663.26171899999997</c:v>
                </c:pt>
                <c:pt idx="122">
                  <c:v>668.52569600000004</c:v>
                </c:pt>
                <c:pt idx="123">
                  <c:v>673.78967299999999</c:v>
                </c:pt>
                <c:pt idx="124">
                  <c:v>679.05364999999995</c:v>
                </c:pt>
                <c:pt idx="125">
                  <c:v>684.31762700000002</c:v>
                </c:pt>
                <c:pt idx="126">
                  <c:v>689.58160399999997</c:v>
                </c:pt>
                <c:pt idx="127">
                  <c:v>694.84558100000004</c:v>
                </c:pt>
                <c:pt idx="128">
                  <c:v>700.10986300000002</c:v>
                </c:pt>
                <c:pt idx="129">
                  <c:v>705.37353499999995</c:v>
                </c:pt>
                <c:pt idx="130">
                  <c:v>710.63781700000004</c:v>
                </c:pt>
                <c:pt idx="131">
                  <c:v>715.90148899999997</c:v>
                </c:pt>
                <c:pt idx="132">
                  <c:v>721.16577099999995</c:v>
                </c:pt>
                <c:pt idx="133">
                  <c:v>726.42944299999999</c:v>
                </c:pt>
                <c:pt idx="134">
                  <c:v>731.69372599999997</c:v>
                </c:pt>
                <c:pt idx="135">
                  <c:v>736.95739700000001</c:v>
                </c:pt>
                <c:pt idx="136">
                  <c:v>742.22167999999999</c:v>
                </c:pt>
                <c:pt idx="137">
                  <c:v>747.48535200000003</c:v>
                </c:pt>
                <c:pt idx="138">
                  <c:v>752.74963400000001</c:v>
                </c:pt>
                <c:pt idx="139">
                  <c:v>758.01330599999994</c:v>
                </c:pt>
                <c:pt idx="140">
                  <c:v>763.27758800000004</c:v>
                </c:pt>
                <c:pt idx="141">
                  <c:v>768.54156499999999</c:v>
                </c:pt>
                <c:pt idx="142">
                  <c:v>773.80554199999995</c:v>
                </c:pt>
                <c:pt idx="143">
                  <c:v>779.06951900000001</c:v>
                </c:pt>
                <c:pt idx="144">
                  <c:v>784.33349599999997</c:v>
                </c:pt>
                <c:pt idx="145">
                  <c:v>789.59747300000004</c:v>
                </c:pt>
                <c:pt idx="146">
                  <c:v>794.86144999999999</c:v>
                </c:pt>
                <c:pt idx="147">
                  <c:v>800.12542699999995</c:v>
                </c:pt>
                <c:pt idx="148">
                  <c:v>805.38940400000001</c:v>
                </c:pt>
                <c:pt idx="149">
                  <c:v>810.65338099999997</c:v>
                </c:pt>
                <c:pt idx="150">
                  <c:v>815.91735800000004</c:v>
                </c:pt>
                <c:pt idx="151">
                  <c:v>821.18133499999999</c:v>
                </c:pt>
                <c:pt idx="152">
                  <c:v>826.44531300000006</c:v>
                </c:pt>
                <c:pt idx="153">
                  <c:v>831.70929000000001</c:v>
                </c:pt>
                <c:pt idx="154">
                  <c:v>836.97326699999996</c:v>
                </c:pt>
                <c:pt idx="155">
                  <c:v>842.23724400000003</c:v>
                </c:pt>
                <c:pt idx="156">
                  <c:v>847.50122099999999</c:v>
                </c:pt>
                <c:pt idx="157">
                  <c:v>852.76519800000005</c:v>
                </c:pt>
                <c:pt idx="158">
                  <c:v>858.02917500000001</c:v>
                </c:pt>
                <c:pt idx="159">
                  <c:v>863.29315199999996</c:v>
                </c:pt>
                <c:pt idx="160">
                  <c:v>868.55712900000003</c:v>
                </c:pt>
                <c:pt idx="161">
                  <c:v>873.82110599999999</c:v>
                </c:pt>
                <c:pt idx="162">
                  <c:v>879.08508300000005</c:v>
                </c:pt>
                <c:pt idx="163">
                  <c:v>884.34906000000001</c:v>
                </c:pt>
                <c:pt idx="164">
                  <c:v>889.61303699999996</c:v>
                </c:pt>
                <c:pt idx="165">
                  <c:v>894.87701400000003</c:v>
                </c:pt>
                <c:pt idx="166">
                  <c:v>900.14099099999999</c:v>
                </c:pt>
                <c:pt idx="167">
                  <c:v>905.40496800000005</c:v>
                </c:pt>
                <c:pt idx="168">
                  <c:v>910.66894500000001</c:v>
                </c:pt>
                <c:pt idx="169">
                  <c:v>915.93292199999996</c:v>
                </c:pt>
                <c:pt idx="170">
                  <c:v>921.19689900000003</c:v>
                </c:pt>
                <c:pt idx="171">
                  <c:v>926.46087599999998</c:v>
                </c:pt>
                <c:pt idx="172">
                  <c:v>931.72485400000005</c:v>
                </c:pt>
                <c:pt idx="173">
                  <c:v>936.988831</c:v>
                </c:pt>
                <c:pt idx="174">
                  <c:v>942.25280799999996</c:v>
                </c:pt>
                <c:pt idx="175">
                  <c:v>947.51678500000003</c:v>
                </c:pt>
                <c:pt idx="176">
                  <c:v>952.78076199999998</c:v>
                </c:pt>
                <c:pt idx="177">
                  <c:v>958.04473900000005</c:v>
                </c:pt>
                <c:pt idx="178">
                  <c:v>963.308716</c:v>
                </c:pt>
                <c:pt idx="179">
                  <c:v>968.57299799999998</c:v>
                </c:pt>
                <c:pt idx="180">
                  <c:v>973.83667000000003</c:v>
                </c:pt>
                <c:pt idx="181">
                  <c:v>979.10095200000001</c:v>
                </c:pt>
                <c:pt idx="182">
                  <c:v>984.36462400000005</c:v>
                </c:pt>
                <c:pt idx="183">
                  <c:v>989.62890600000003</c:v>
                </c:pt>
                <c:pt idx="184">
                  <c:v>994.89257799999996</c:v>
                </c:pt>
                <c:pt idx="185">
                  <c:v>1000.1568600000001</c:v>
                </c:pt>
                <c:pt idx="186">
                  <c:v>1005.42053</c:v>
                </c:pt>
                <c:pt idx="187">
                  <c:v>1010.68481</c:v>
                </c:pt>
                <c:pt idx="188">
                  <c:v>1015.94849</c:v>
                </c:pt>
                <c:pt idx="189">
                  <c:v>1021.21277</c:v>
                </c:pt>
                <c:pt idx="190">
                  <c:v>1026.4764399999999</c:v>
                </c:pt>
                <c:pt idx="191">
                  <c:v>1031.74072</c:v>
                </c:pt>
                <c:pt idx="192">
                  <c:v>1037.0047</c:v>
                </c:pt>
                <c:pt idx="193">
                  <c:v>1042.2686799999999</c:v>
                </c:pt>
                <c:pt idx="194">
                  <c:v>1047.5326500000001</c:v>
                </c:pt>
                <c:pt idx="195">
                  <c:v>1052.7966300000001</c:v>
                </c:pt>
                <c:pt idx="196">
                  <c:v>1058.06061</c:v>
                </c:pt>
                <c:pt idx="197">
                  <c:v>1063.32458</c:v>
                </c:pt>
                <c:pt idx="198">
                  <c:v>1068.5885599999999</c:v>
                </c:pt>
                <c:pt idx="199">
                  <c:v>1073.8525400000001</c:v>
                </c:pt>
                <c:pt idx="200">
                  <c:v>1079.11652</c:v>
                </c:pt>
                <c:pt idx="201">
                  <c:v>1084.38049</c:v>
                </c:pt>
                <c:pt idx="202">
                  <c:v>1089.64447</c:v>
                </c:pt>
                <c:pt idx="203">
                  <c:v>1094.9084499999999</c:v>
                </c:pt>
                <c:pt idx="204">
                  <c:v>1100.1724200000001</c:v>
                </c:pt>
                <c:pt idx="205">
                  <c:v>1105.4364</c:v>
                </c:pt>
                <c:pt idx="206">
                  <c:v>1110.70038</c:v>
                </c:pt>
                <c:pt idx="207">
                  <c:v>1115.9643599999999</c:v>
                </c:pt>
                <c:pt idx="208">
                  <c:v>1121.2283299999999</c:v>
                </c:pt>
                <c:pt idx="209">
                  <c:v>1126.4923100000001</c:v>
                </c:pt>
                <c:pt idx="210">
                  <c:v>1131.75629</c:v>
                </c:pt>
                <c:pt idx="211">
                  <c:v>1137.02026</c:v>
                </c:pt>
                <c:pt idx="212">
                  <c:v>1142.28424</c:v>
                </c:pt>
                <c:pt idx="213">
                  <c:v>1147.5482199999999</c:v>
                </c:pt>
                <c:pt idx="214">
                  <c:v>1152.8121900000001</c:v>
                </c:pt>
                <c:pt idx="215">
                  <c:v>1158.07617</c:v>
                </c:pt>
                <c:pt idx="216">
                  <c:v>1163.34015</c:v>
                </c:pt>
                <c:pt idx="217">
                  <c:v>1168.6041299999999</c:v>
                </c:pt>
              </c:numCache>
            </c:numRef>
          </c:xVal>
          <c:yVal>
            <c:numRef>
              <c:f>'sgolay plots LC TXRx -18'!$AK$5:$AK$222</c:f>
              <c:numCache>
                <c:formatCode>General</c:formatCode>
                <c:ptCount val="218"/>
                <c:pt idx="0">
                  <c:v>-206.11129594282559</c:v>
                </c:pt>
                <c:pt idx="1">
                  <c:v>-94.817424982244574</c:v>
                </c:pt>
                <c:pt idx="2">
                  <c:v>-151.5836126154112</c:v>
                </c:pt>
                <c:pt idx="3">
                  <c:v>473.73330522017159</c:v>
                </c:pt>
                <c:pt idx="4">
                  <c:v>456.76730846058297</c:v>
                </c:pt>
                <c:pt idx="5">
                  <c:v>268.93326748934697</c:v>
                </c:pt>
                <c:pt idx="6">
                  <c:v>349.91881547407741</c:v>
                </c:pt>
                <c:pt idx="7">
                  <c:v>490.65508700284141</c:v>
                </c:pt>
                <c:pt idx="8">
                  <c:v>209.5359441583806</c:v>
                </c:pt>
                <c:pt idx="9">
                  <c:v>583.23599520596645</c:v>
                </c:pt>
                <c:pt idx="10">
                  <c:v>-157.36080322265579</c:v>
                </c:pt>
                <c:pt idx="11">
                  <c:v>145.55636319247199</c:v>
                </c:pt>
                <c:pt idx="12">
                  <c:v>131.12976629083877</c:v>
                </c:pt>
                <c:pt idx="13">
                  <c:v>-97.517245205965509</c:v>
                </c:pt>
                <c:pt idx="14">
                  <c:v>1.7690285422584109</c:v>
                </c:pt>
                <c:pt idx="15">
                  <c:v>-129.16235462535468</c:v>
                </c:pt>
                <c:pt idx="16">
                  <c:v>-334.42048228870624</c:v>
                </c:pt>
                <c:pt idx="17">
                  <c:v>-21.678791947798139</c:v>
                </c:pt>
                <c:pt idx="18">
                  <c:v>34.766614879261923</c:v>
                </c:pt>
                <c:pt idx="19">
                  <c:v>-465.52526966441701</c:v>
                </c:pt>
                <c:pt idx="20">
                  <c:v>-115.77848011363585</c:v>
                </c:pt>
                <c:pt idx="21">
                  <c:v>-295.98930775035541</c:v>
                </c:pt>
                <c:pt idx="22">
                  <c:v>-41.103598854758403</c:v>
                </c:pt>
                <c:pt idx="23">
                  <c:v>242.48107577237218</c:v>
                </c:pt>
                <c:pt idx="24">
                  <c:v>443.77917147549721</c:v>
                </c:pt>
                <c:pt idx="25">
                  <c:v>602.26500466086657</c:v>
                </c:pt>
                <c:pt idx="26">
                  <c:v>430.68270929509981</c:v>
                </c:pt>
                <c:pt idx="27">
                  <c:v>592.06572709517161</c:v>
                </c:pt>
                <c:pt idx="28">
                  <c:v>879.13761208274161</c:v>
                </c:pt>
                <c:pt idx="29">
                  <c:v>789.91419566761385</c:v>
                </c:pt>
                <c:pt idx="30">
                  <c:v>674.04446910511388</c:v>
                </c:pt>
                <c:pt idx="31">
                  <c:v>111.94009676846676</c:v>
                </c:pt>
                <c:pt idx="32">
                  <c:v>162.18554909446024</c:v>
                </c:pt>
                <c:pt idx="33">
                  <c:v>-217.6137318004254</c:v>
                </c:pt>
                <c:pt idx="34">
                  <c:v>782.28205344460264</c:v>
                </c:pt>
                <c:pt idx="35">
                  <c:v>644.7054598721586</c:v>
                </c:pt>
                <c:pt idx="36">
                  <c:v>756.54040749289743</c:v>
                </c:pt>
                <c:pt idx="37">
                  <c:v>688.98383789062507</c:v>
                </c:pt>
                <c:pt idx="38">
                  <c:v>740.81120161576689</c:v>
                </c:pt>
                <c:pt idx="39">
                  <c:v>683.84269575639189</c:v>
                </c:pt>
                <c:pt idx="40">
                  <c:v>539.26173872514175</c:v>
                </c:pt>
                <c:pt idx="41">
                  <c:v>935.86223144531164</c:v>
                </c:pt>
                <c:pt idx="42">
                  <c:v>475.28723144531341</c:v>
                </c:pt>
                <c:pt idx="43">
                  <c:v>265.0281871448862</c:v>
                </c:pt>
                <c:pt idx="44">
                  <c:v>-260.94103338068101</c:v>
                </c:pt>
                <c:pt idx="45">
                  <c:v>313.05124511718839</c:v>
                </c:pt>
                <c:pt idx="46">
                  <c:v>208.50866255326682</c:v>
                </c:pt>
                <c:pt idx="47">
                  <c:v>-4.8431529651986107</c:v>
                </c:pt>
                <c:pt idx="48">
                  <c:v>34.261323686079301</c:v>
                </c:pt>
                <c:pt idx="49">
                  <c:v>-23.146535422584542</c:v>
                </c:pt>
                <c:pt idx="50">
                  <c:v>24.969886363637457</c:v>
                </c:pt>
                <c:pt idx="51">
                  <c:v>181.88539373224441</c:v>
                </c:pt>
                <c:pt idx="52">
                  <c:v>372.948666104403</c:v>
                </c:pt>
                <c:pt idx="53">
                  <c:v>623.52250088778362</c:v>
                </c:pt>
                <c:pt idx="54">
                  <c:v>824.33338290127801</c:v>
                </c:pt>
                <c:pt idx="55">
                  <c:v>663.03077503551128</c:v>
                </c:pt>
                <c:pt idx="56">
                  <c:v>557.81988414417719</c:v>
                </c:pt>
                <c:pt idx="57">
                  <c:v>851.31846147017154</c:v>
                </c:pt>
                <c:pt idx="58">
                  <c:v>481.43484108664921</c:v>
                </c:pt>
                <c:pt idx="59">
                  <c:v>521.37979181463243</c:v>
                </c:pt>
                <c:pt idx="60">
                  <c:v>762.47130681818101</c:v>
                </c:pt>
                <c:pt idx="61">
                  <c:v>747.74107776988615</c:v>
                </c:pt>
                <c:pt idx="62">
                  <c:v>1157.1968927556809</c:v>
                </c:pt>
                <c:pt idx="63">
                  <c:v>1030.0211558948861</c:v>
                </c:pt>
                <c:pt idx="64">
                  <c:v>941.48928888494402</c:v>
                </c:pt>
                <c:pt idx="65">
                  <c:v>813.21955344460434</c:v>
                </c:pt>
                <c:pt idx="66">
                  <c:v>817.83878506747021</c:v>
                </c:pt>
                <c:pt idx="67">
                  <c:v>763.29448242187493</c:v>
                </c:pt>
                <c:pt idx="68">
                  <c:v>901.78413973721638</c:v>
                </c:pt>
                <c:pt idx="69">
                  <c:v>601.86117720170705</c:v>
                </c:pt>
                <c:pt idx="70">
                  <c:v>353.2104092684682</c:v>
                </c:pt>
                <c:pt idx="71">
                  <c:v>966.59456676136381</c:v>
                </c:pt>
                <c:pt idx="72">
                  <c:v>1056.4751953125017</c:v>
                </c:pt>
                <c:pt idx="73">
                  <c:v>1022.9226695667612</c:v>
                </c:pt>
                <c:pt idx="74">
                  <c:v>1212.5300337357949</c:v>
                </c:pt>
                <c:pt idx="75">
                  <c:v>1294.4520063920465</c:v>
                </c:pt>
                <c:pt idx="76">
                  <c:v>1224.5269442471604</c:v>
                </c:pt>
                <c:pt idx="77">
                  <c:v>937.5416415127836</c:v>
                </c:pt>
                <c:pt idx="78">
                  <c:v>1359.6288973721585</c:v>
                </c:pt>
                <c:pt idx="79">
                  <c:v>1446.1448330965914</c:v>
                </c:pt>
                <c:pt idx="80">
                  <c:v>1582.84423828125</c:v>
                </c:pt>
                <c:pt idx="81">
                  <c:v>1625.5441406250018</c:v>
                </c:pt>
                <c:pt idx="82">
                  <c:v>2240.468381569608</c:v>
                </c:pt>
                <c:pt idx="83">
                  <c:v>2207.140656072444</c:v>
                </c:pt>
                <c:pt idx="84">
                  <c:v>1868.8758478338059</c:v>
                </c:pt>
                <c:pt idx="85">
                  <c:v>2243.4859863281163</c:v>
                </c:pt>
                <c:pt idx="86">
                  <c:v>3054.6007590553918</c:v>
                </c:pt>
                <c:pt idx="87">
                  <c:v>3449.5861017400557</c:v>
                </c:pt>
                <c:pt idx="88">
                  <c:v>3610.4464000355042</c:v>
                </c:pt>
                <c:pt idx="89">
                  <c:v>3874.4072354403361</c:v>
                </c:pt>
                <c:pt idx="90">
                  <c:v>4288.4606489701682</c:v>
                </c:pt>
                <c:pt idx="91">
                  <c:v>4587.6537597656161</c:v>
                </c:pt>
                <c:pt idx="92">
                  <c:v>5159.5299715909141</c:v>
                </c:pt>
                <c:pt idx="93">
                  <c:v>5770.5266202059702</c:v>
                </c:pt>
                <c:pt idx="94">
                  <c:v>5860.1773348721636</c:v>
                </c:pt>
                <c:pt idx="95">
                  <c:v>5573.9730202414748</c:v>
                </c:pt>
                <c:pt idx="96">
                  <c:v>5571.7096768465863</c:v>
                </c:pt>
                <c:pt idx="97">
                  <c:v>5903.3246803977236</c:v>
                </c:pt>
                <c:pt idx="98">
                  <c:v>6413.9061700994407</c:v>
                </c:pt>
                <c:pt idx="99">
                  <c:v>6814.3497602983016</c:v>
                </c:pt>
                <c:pt idx="100">
                  <c:v>7244.889098011362</c:v>
                </c:pt>
                <c:pt idx="101">
                  <c:v>8269.5169655539739</c:v>
                </c:pt>
                <c:pt idx="102">
                  <c:v>9039.17980291194</c:v>
                </c:pt>
                <c:pt idx="103">
                  <c:v>10092.193625710224</c:v>
                </c:pt>
                <c:pt idx="104">
                  <c:v>11042.066521661942</c:v>
                </c:pt>
                <c:pt idx="105">
                  <c:v>11657.549547230112</c:v>
                </c:pt>
                <c:pt idx="106">
                  <c:v>12270.234295099423</c:v>
                </c:pt>
                <c:pt idx="107">
                  <c:v>13213.881498579552</c:v>
                </c:pt>
                <c:pt idx="108">
                  <c:v>13780.716104403396</c:v>
                </c:pt>
                <c:pt idx="109">
                  <c:v>14705.744477982948</c:v>
                </c:pt>
                <c:pt idx="110">
                  <c:v>14859.730610795448</c:v>
                </c:pt>
                <c:pt idx="111">
                  <c:v>15330.19314630681</c:v>
                </c:pt>
                <c:pt idx="112">
                  <c:v>16299.552112926138</c:v>
                </c:pt>
                <c:pt idx="113">
                  <c:v>17343.067595880671</c:v>
                </c:pt>
                <c:pt idx="114">
                  <c:v>18044.226402698881</c:v>
                </c:pt>
                <c:pt idx="115">
                  <c:v>18327.393536931901</c:v>
                </c:pt>
                <c:pt idx="116">
                  <c:v>18396.723419744401</c:v>
                </c:pt>
                <c:pt idx="117">
                  <c:v>18653.572745028359</c:v>
                </c:pt>
                <c:pt idx="118">
                  <c:v>19209.081605113621</c:v>
                </c:pt>
                <c:pt idx="119">
                  <c:v>19581.350816761384</c:v>
                </c:pt>
                <c:pt idx="120">
                  <c:v>20750.360369318103</c:v>
                </c:pt>
                <c:pt idx="121">
                  <c:v>21490.46846590914</c:v>
                </c:pt>
                <c:pt idx="122">
                  <c:v>21983.394566761381</c:v>
                </c:pt>
                <c:pt idx="123">
                  <c:v>22986.188884943098</c:v>
                </c:pt>
                <c:pt idx="124">
                  <c:v>24095.904865056902</c:v>
                </c:pt>
                <c:pt idx="125">
                  <c:v>25695.630894886381</c:v>
                </c:pt>
                <c:pt idx="126">
                  <c:v>26248.229616477242</c:v>
                </c:pt>
                <c:pt idx="127">
                  <c:v>26614.63700284086</c:v>
                </c:pt>
                <c:pt idx="128">
                  <c:v>26049.57571022724</c:v>
                </c:pt>
                <c:pt idx="129">
                  <c:v>25285.09346590914</c:v>
                </c:pt>
                <c:pt idx="130">
                  <c:v>23508.057528409139</c:v>
                </c:pt>
                <c:pt idx="131">
                  <c:v>21807.286363636384</c:v>
                </c:pt>
                <c:pt idx="132">
                  <c:v>19170.520951704482</c:v>
                </c:pt>
                <c:pt idx="133">
                  <c:v>16323.203480113656</c:v>
                </c:pt>
                <c:pt idx="134">
                  <c:v>12992.245951704534</c:v>
                </c:pt>
                <c:pt idx="135">
                  <c:v>9699.5914772727592</c:v>
                </c:pt>
                <c:pt idx="136">
                  <c:v>7719.4297585227423</c:v>
                </c:pt>
                <c:pt idx="137">
                  <c:v>5178.1512784091037</c:v>
                </c:pt>
                <c:pt idx="138">
                  <c:v>3569.2823863636559</c:v>
                </c:pt>
                <c:pt idx="139">
                  <c:v>2204.5225142045701</c:v>
                </c:pt>
                <c:pt idx="140">
                  <c:v>1320.7257102273049</c:v>
                </c:pt>
                <c:pt idx="141">
                  <c:v>710.73089488638004</c:v>
                </c:pt>
                <c:pt idx="142">
                  <c:v>609.64900568183168</c:v>
                </c:pt>
                <c:pt idx="143">
                  <c:v>596.00518465911659</c:v>
                </c:pt>
                <c:pt idx="144">
                  <c:v>422.17286931821161</c:v>
                </c:pt>
                <c:pt idx="145">
                  <c:v>156.52009943184834</c:v>
                </c:pt>
                <c:pt idx="146">
                  <c:v>89.227840909099498</c:v>
                </c:pt>
                <c:pt idx="147">
                  <c:v>189.81626420456459</c:v>
                </c:pt>
                <c:pt idx="148">
                  <c:v>-90.754261363629709</c:v>
                </c:pt>
                <c:pt idx="149">
                  <c:v>-10.938068181807463</c:v>
                </c:pt>
                <c:pt idx="150">
                  <c:v>124.03636363638179</c:v>
                </c:pt>
                <c:pt idx="151">
                  <c:v>-86.352059659065119</c:v>
                </c:pt>
                <c:pt idx="152">
                  <c:v>-181.64531249998558</c:v>
                </c:pt>
                <c:pt idx="153">
                  <c:v>-213.9564630681846</c:v>
                </c:pt>
                <c:pt idx="154">
                  <c:v>21.043892045461682</c:v>
                </c:pt>
                <c:pt idx="155">
                  <c:v>-286.10284090909141</c:v>
                </c:pt>
                <c:pt idx="156">
                  <c:v>-613.32251420454486</c:v>
                </c:pt>
                <c:pt idx="157">
                  <c:v>-346.46228693181723</c:v>
                </c:pt>
                <c:pt idx="158">
                  <c:v>-103.55177556815489</c:v>
                </c:pt>
                <c:pt idx="159">
                  <c:v>103.71285511365744</c:v>
                </c:pt>
                <c:pt idx="160">
                  <c:v>584.80184659093015</c:v>
                </c:pt>
                <c:pt idx="161">
                  <c:v>369.8968039772796</c:v>
                </c:pt>
                <c:pt idx="162">
                  <c:v>227.75049715911479</c:v>
                </c:pt>
                <c:pt idx="163">
                  <c:v>207.485795454552</c:v>
                </c:pt>
                <c:pt idx="164">
                  <c:v>-37.889488636327798</c:v>
                </c:pt>
                <c:pt idx="165">
                  <c:v>-377.02457386360737</c:v>
                </c:pt>
                <c:pt idx="166">
                  <c:v>-366.980752840896</c:v>
                </c:pt>
                <c:pt idx="167">
                  <c:v>-845.78970170452499</c:v>
                </c:pt>
                <c:pt idx="168">
                  <c:v>-657.7031249999676</c:v>
                </c:pt>
                <c:pt idx="169">
                  <c:v>-391.72372159088883</c:v>
                </c:pt>
                <c:pt idx="170">
                  <c:v>-490.35745738635842</c:v>
                </c:pt>
                <c:pt idx="171">
                  <c:v>-104.31178977270797</c:v>
                </c:pt>
                <c:pt idx="172">
                  <c:v>235.44588068184061</c:v>
                </c:pt>
                <c:pt idx="173">
                  <c:v>21.187713068177761</c:v>
                </c:pt>
                <c:pt idx="174">
                  <c:v>50.835298295474814</c:v>
                </c:pt>
                <c:pt idx="175">
                  <c:v>250.37769886365962</c:v>
                </c:pt>
                <c:pt idx="176">
                  <c:v>-135.15660511361335</c:v>
                </c:pt>
                <c:pt idx="177">
                  <c:v>119.68018465909789</c:v>
                </c:pt>
                <c:pt idx="178">
                  <c:v>-231.00276988634403</c:v>
                </c:pt>
                <c:pt idx="179">
                  <c:v>-334.12755681816657</c:v>
                </c:pt>
                <c:pt idx="180">
                  <c:v>-226.57116477270242</c:v>
                </c:pt>
                <c:pt idx="181">
                  <c:v>-740.98061079544448</c:v>
                </c:pt>
                <c:pt idx="182">
                  <c:v>-1021.0877130681738</c:v>
                </c:pt>
                <c:pt idx="183">
                  <c:v>-650.14005681817571</c:v>
                </c:pt>
                <c:pt idx="184">
                  <c:v>-683.78139204542822</c:v>
                </c:pt>
                <c:pt idx="185">
                  <c:v>-328.23473011362182</c:v>
                </c:pt>
                <c:pt idx="186">
                  <c:v>406.49318181817921</c:v>
                </c:pt>
                <c:pt idx="187">
                  <c:v>-44.466903409084743</c:v>
                </c:pt>
                <c:pt idx="188">
                  <c:v>316.21640625001976</c:v>
                </c:pt>
                <c:pt idx="189">
                  <c:v>192.62365056819181</c:v>
                </c:pt>
                <c:pt idx="190">
                  <c:v>-58.025071022712837</c:v>
                </c:pt>
                <c:pt idx="191">
                  <c:v>69.403551136389893</c:v>
                </c:pt>
                <c:pt idx="192">
                  <c:v>-199.71434659090139</c:v>
                </c:pt>
                <c:pt idx="193">
                  <c:v>-740.90390624997849</c:v>
                </c:pt>
                <c:pt idx="194">
                  <c:v>-607.39197443181001</c:v>
                </c:pt>
                <c:pt idx="195">
                  <c:v>-611.62734374998922</c:v>
                </c:pt>
                <c:pt idx="196">
                  <c:v>-50.875568181823859</c:v>
                </c:pt>
                <c:pt idx="197">
                  <c:v>458.1249289772814</c:v>
                </c:pt>
                <c:pt idx="198">
                  <c:v>53.094886363664102</c:v>
                </c:pt>
                <c:pt idx="199">
                  <c:v>-56.812499999975522</c:v>
                </c:pt>
                <c:pt idx="200">
                  <c:v>4.5799005681892613</c:v>
                </c:pt>
                <c:pt idx="201">
                  <c:v>86.626278409083127</c:v>
                </c:pt>
                <c:pt idx="202">
                  <c:v>413.57237215910038</c:v>
                </c:pt>
                <c:pt idx="203">
                  <c:v>542.271732954561</c:v>
                </c:pt>
                <c:pt idx="204">
                  <c:v>103.4795454545547</c:v>
                </c:pt>
                <c:pt idx="205">
                  <c:v>275.66718750002337</c:v>
                </c:pt>
                <c:pt idx="206">
                  <c:v>-16.44034090907007</c:v>
                </c:pt>
                <c:pt idx="207">
                  <c:v>188.8223011363836</c:v>
                </c:pt>
                <c:pt idx="208">
                  <c:v>-197.7928977272328</c:v>
                </c:pt>
                <c:pt idx="209">
                  <c:v>-378.75106534088883</c:v>
                </c:pt>
                <c:pt idx="210">
                  <c:v>-745.23004261361996</c:v>
                </c:pt>
                <c:pt idx="211">
                  <c:v>-792.35028409088341</c:v>
                </c:pt>
                <c:pt idx="212">
                  <c:v>-685.11541193180278</c:v>
                </c:pt>
                <c:pt idx="213">
                  <c:v>-467.28281249997838</c:v>
                </c:pt>
                <c:pt idx="214">
                  <c:v>-527.49268465907346</c:v>
                </c:pt>
                <c:pt idx="215">
                  <c:v>-487.07514204544623</c:v>
                </c:pt>
                <c:pt idx="216">
                  <c:v>-178.49275568180747</c:v>
                </c:pt>
                <c:pt idx="217">
                  <c:v>-463.87968749997657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4D-EF40-9D06-3C03A720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46352"/>
        <c:axId val="1252247776"/>
      </c:scatterChart>
      <c:valAx>
        <c:axId val="1252446352"/>
        <c:scaling>
          <c:orientation val="minMax"/>
          <c:max val="760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Elapsed Melt Time (sec)</a:t>
                </a:r>
                <a:endParaRPr lang="en-US" sz="1400" b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247776"/>
        <c:crosses val="autoZero"/>
        <c:crossBetween val="midCat"/>
        <c:majorUnit val="40"/>
      </c:valAx>
      <c:valAx>
        <c:axId val="1252247776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dF/dT</a:t>
                </a:r>
              </a:p>
            </c:rich>
          </c:tx>
          <c:layout>
            <c:manualLayout>
              <c:xMode val="edge"/>
              <c:yMode val="edge"/>
              <c:x val="3.4304903897440182E-2"/>
              <c:y val="0.36917993920119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2446352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616101</xdr:colOff>
      <xdr:row>35</xdr:row>
      <xdr:rowOff>113393</xdr:rowOff>
    </xdr:from>
    <xdr:to>
      <xdr:col>23</xdr:col>
      <xdr:colOff>45357</xdr:colOff>
      <xdr:row>35</xdr:row>
      <xdr:rowOff>117173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FB22544-637D-67FA-E345-36861BDC7787}"/>
            </a:ext>
          </a:extLst>
        </xdr:cNvPr>
        <xdr:cNvCxnSpPr/>
      </xdr:nvCxnSpPr>
      <xdr:spPr>
        <a:xfrm>
          <a:off x="19832411" y="5892649"/>
          <a:ext cx="253244" cy="3780"/>
        </a:xfrm>
        <a:prstGeom prst="line">
          <a:avLst/>
        </a:prstGeom>
        <a:ln w="762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528776</xdr:colOff>
      <xdr:row>27</xdr:row>
      <xdr:rowOff>147906</xdr:rowOff>
    </xdr:from>
    <xdr:to>
      <xdr:col>8</xdr:col>
      <xdr:colOff>1078339</xdr:colOff>
      <xdr:row>44</xdr:row>
      <xdr:rowOff>20136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6CFDB1-BE09-9F4B-9B93-67CDE7D70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0</xdr:colOff>
      <xdr:row>5</xdr:row>
      <xdr:rowOff>0</xdr:rowOff>
    </xdr:from>
    <xdr:to>
      <xdr:col>102</xdr:col>
      <xdr:colOff>117330</xdr:colOff>
      <xdr:row>30</xdr:row>
      <xdr:rowOff>104599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B1014-3044-E242-8942-CD8974D8D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0</xdr:colOff>
      <xdr:row>3</xdr:row>
      <xdr:rowOff>0</xdr:rowOff>
    </xdr:from>
    <xdr:to>
      <xdr:col>58</xdr:col>
      <xdr:colOff>664923</xdr:colOff>
      <xdr:row>28</xdr:row>
      <xdr:rowOff>71717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8AD1F6-E756-0840-8709-C866FC0E2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0</xdr:colOff>
      <xdr:row>3</xdr:row>
      <xdr:rowOff>0</xdr:rowOff>
    </xdr:from>
    <xdr:to>
      <xdr:col>65</xdr:col>
      <xdr:colOff>664923</xdr:colOff>
      <xdr:row>28</xdr:row>
      <xdr:rowOff>71717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004D62-5D55-734C-82FE-D5ED42E56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68036</xdr:colOff>
      <xdr:row>4</xdr:row>
      <xdr:rowOff>22678</xdr:rowOff>
    </xdr:from>
    <xdr:to>
      <xdr:col>66</xdr:col>
      <xdr:colOff>4809765</xdr:colOff>
      <xdr:row>29</xdr:row>
      <xdr:rowOff>78831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605AFC-CA1F-8B49-BBDC-4E6219522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0.11827</cdr:x>
      <cdr:y>0.53669</cdr:y>
    </cdr:from>
    <cdr:to>
      <cdr:x>0.12876</cdr:x>
      <cdr:y>0.56954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D671062-1207-290A-69AE-5EE4F844B0C6}"/>
            </a:ext>
          </a:extLst>
        </cdr:cNvPr>
        <cdr:cNvSpPr/>
      </cdr:nvSpPr>
      <cdr:spPr>
        <a:xfrm xmlns:a="http://schemas.openxmlformats.org/drawingml/2006/main">
          <a:off x="515675" y="2034601"/>
          <a:ext cx="45719" cy="1245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dirty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6EA8-39D0-FE43-BF68-F432C3E03319}">
  <sheetPr codeName="Sheet7">
    <pageSetUpPr fitToPage="1"/>
  </sheetPr>
  <dimension ref="E47:CJ158"/>
  <sheetViews>
    <sheetView topLeftCell="G83" zoomScale="50" workbookViewId="0">
      <selection activeCell="AF92" sqref="AF92"/>
    </sheetView>
  </sheetViews>
  <sheetFormatPr baseColWidth="10" defaultRowHeight="13" x14ac:dyDescent="0.15"/>
  <cols>
    <col min="1" max="3" width="8.83203125" customWidth="1"/>
    <col min="4" max="4" width="43.83203125" bestFit="1" customWidth="1"/>
    <col min="5" max="9" width="8.83203125" customWidth="1"/>
    <col min="10" max="10" width="4.1640625" customWidth="1"/>
    <col min="11" max="11" width="11.1640625" bestFit="1" customWidth="1"/>
    <col min="12" max="12" width="15.83203125" bestFit="1" customWidth="1"/>
    <col min="13" max="13" width="8.5" bestFit="1" customWidth="1"/>
    <col min="14" max="14" width="7.33203125" bestFit="1" customWidth="1"/>
    <col min="15" max="16" width="8.6640625" bestFit="1" customWidth="1"/>
    <col min="17" max="17" width="15.1640625" customWidth="1"/>
    <col min="18" max="18" width="14.33203125" customWidth="1"/>
    <col min="19" max="19" width="7.33203125" bestFit="1" customWidth="1"/>
    <col min="20" max="20" width="5.6640625" bestFit="1" customWidth="1"/>
    <col min="21" max="21" width="4.33203125" customWidth="1"/>
    <col min="22" max="22" width="11.1640625" bestFit="1" customWidth="1"/>
    <col min="23" max="23" width="7.1640625" bestFit="1" customWidth="1"/>
    <col min="24" max="24" width="8.5" bestFit="1" customWidth="1"/>
    <col min="25" max="25" width="7.33203125" bestFit="1" customWidth="1"/>
    <col min="26" max="26" width="6.83203125" bestFit="1" customWidth="1"/>
    <col min="27" max="27" width="8.6640625" bestFit="1" customWidth="1"/>
    <col min="28" max="28" width="7.33203125" bestFit="1" customWidth="1"/>
    <col min="29" max="29" width="11.1640625" bestFit="1" customWidth="1"/>
    <col min="30" max="30" width="7.33203125" bestFit="1" customWidth="1"/>
    <col min="31" max="31" width="8.1640625" bestFit="1" customWidth="1"/>
    <col min="32" max="32" width="3.83203125" customWidth="1"/>
    <col min="33" max="33" width="11.1640625" bestFit="1" customWidth="1"/>
    <col min="34" max="34" width="6.6640625" bestFit="1" customWidth="1"/>
    <col min="35" max="36" width="7.33203125" bestFit="1" customWidth="1"/>
    <col min="37" max="37" width="6.83203125" bestFit="1" customWidth="1"/>
    <col min="38" max="38" width="8.6640625" bestFit="1" customWidth="1"/>
    <col min="39" max="39" width="8" bestFit="1" customWidth="1"/>
    <col min="40" max="40" width="7.5" bestFit="1" customWidth="1"/>
    <col min="41" max="41" width="7.33203125" bestFit="1" customWidth="1"/>
    <col min="42" max="49" width="8.83203125" customWidth="1"/>
    <col min="50" max="50" width="14" bestFit="1" customWidth="1"/>
    <col min="51" max="64" width="8.83203125" customWidth="1"/>
    <col min="65" max="74" width="15.83203125" customWidth="1"/>
    <col min="75" max="75" width="12.1640625" bestFit="1" customWidth="1"/>
    <col min="76" max="76" width="8.83203125" customWidth="1"/>
    <col min="77" max="77" width="13.6640625" customWidth="1"/>
    <col min="78" max="79" width="8.83203125" customWidth="1"/>
    <col min="80" max="80" width="18.5" bestFit="1" customWidth="1"/>
    <col min="81" max="85" width="8.83203125" customWidth="1"/>
    <col min="86" max="86" width="12.1640625" bestFit="1" customWidth="1"/>
    <col min="87" max="256" width="8.83203125" customWidth="1"/>
  </cols>
  <sheetData>
    <row r="47" spans="76:88" ht="14" thickBot="1" x14ac:dyDescent="0.2"/>
    <row r="48" spans="76:88" x14ac:dyDescent="0.15">
      <c r="BX48" s="49" t="s">
        <v>0</v>
      </c>
      <c r="BY48" s="50"/>
      <c r="BZ48" s="50"/>
      <c r="CA48" s="50"/>
      <c r="CB48" s="50"/>
      <c r="CC48" s="50"/>
      <c r="CD48" s="50"/>
      <c r="CE48" s="50"/>
      <c r="CF48" s="50"/>
      <c r="CG48" s="50"/>
      <c r="CH48" s="1"/>
      <c r="CJ48" t="s">
        <v>1</v>
      </c>
    </row>
    <row r="49" spans="5:86" ht="13" customHeight="1" thickBot="1" x14ac:dyDescent="0.2">
      <c r="BX49" s="51" t="s">
        <v>2</v>
      </c>
      <c r="BY49" s="52"/>
      <c r="BZ49" s="52"/>
      <c r="CA49" s="52"/>
      <c r="CB49" s="52"/>
      <c r="CC49" s="52"/>
      <c r="CD49" s="52"/>
      <c r="CE49" s="52"/>
      <c r="CF49" s="52"/>
      <c r="CG49" s="52"/>
      <c r="CH49" s="53"/>
    </row>
    <row r="51" spans="5:86" x14ac:dyDescent="0.15">
      <c r="BM51" s="2" t="s">
        <v>3</v>
      </c>
      <c r="BX51" s="2" t="s">
        <v>4</v>
      </c>
      <c r="CB51" s="2" t="s">
        <v>5</v>
      </c>
      <c r="CF51" s="4" t="s">
        <v>6</v>
      </c>
    </row>
    <row r="52" spans="5:86" s="5" customFormat="1" ht="42" x14ac:dyDescent="0.15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M52" s="6" t="str">
        <f>BX53</f>
        <v>MEP183</v>
      </c>
      <c r="BN52" s="6" t="s">
        <v>8</v>
      </c>
      <c r="BO52" s="7" t="s">
        <v>9</v>
      </c>
      <c r="BP52" s="7" t="s">
        <v>10</v>
      </c>
      <c r="BQ52" s="7" t="s">
        <v>11</v>
      </c>
      <c r="BR52" s="7" t="s">
        <v>12</v>
      </c>
      <c r="BS52" s="7" t="s">
        <v>13</v>
      </c>
      <c r="BT52" s="7" t="s">
        <v>14</v>
      </c>
      <c r="BU52" s="7" t="s">
        <v>15</v>
      </c>
      <c r="BV52" s="7" t="s">
        <v>16</v>
      </c>
      <c r="BX52" s="8" t="s">
        <v>17</v>
      </c>
      <c r="BY52" s="8" t="s">
        <v>18</v>
      </c>
      <c r="BZ52" s="8" t="s">
        <v>19</v>
      </c>
      <c r="CB52"/>
      <c r="CC52"/>
      <c r="CD52"/>
      <c r="CE52"/>
      <c r="CF52"/>
      <c r="CG52"/>
      <c r="CH52"/>
    </row>
    <row r="53" spans="5:86" ht="14" thickBot="1" x14ac:dyDescent="0.2">
      <c r="E53" s="9"/>
      <c r="F53" s="9"/>
      <c r="BM53" s="13" t="s">
        <v>21</v>
      </c>
      <c r="BN53" s="13" t="s">
        <v>22</v>
      </c>
      <c r="BO53" s="13" t="s">
        <v>23</v>
      </c>
      <c r="BP53" s="13" t="s">
        <v>24</v>
      </c>
      <c r="BQ53" s="13" t="s">
        <v>25</v>
      </c>
      <c r="BR53" s="13" t="s">
        <v>26</v>
      </c>
      <c r="BS53" s="13" t="s">
        <v>27</v>
      </c>
      <c r="BT53" s="13" t="s">
        <v>28</v>
      </c>
      <c r="BU53" s="13" t="s">
        <v>29</v>
      </c>
      <c r="BV53" s="13" t="s">
        <v>30</v>
      </c>
      <c r="BX53" s="10" t="str">
        <f>$BM$53</f>
        <v>MEP183</v>
      </c>
      <c r="BY53" s="13" t="s">
        <v>22</v>
      </c>
      <c r="BZ53" s="10" t="e">
        <f>_xlfn.T.TEST(BM54:BM62,BN54:BN62,2,2)</f>
        <v>#DIV/0!</v>
      </c>
      <c r="CB53" t="s">
        <v>31</v>
      </c>
    </row>
    <row r="54" spans="5:86" x14ac:dyDescent="0.15">
      <c r="E54" s="9"/>
      <c r="F54" s="9"/>
      <c r="BM54" s="10">
        <f>BF56</f>
        <v>0</v>
      </c>
      <c r="BN54" s="10">
        <f>BF65</f>
        <v>0</v>
      </c>
      <c r="BO54" s="11">
        <f>O62</f>
        <v>0</v>
      </c>
      <c r="BP54" s="11">
        <f>O65</f>
        <v>0</v>
      </c>
      <c r="BQ54" s="11">
        <f>O68</f>
        <v>0</v>
      </c>
      <c r="BR54" s="11">
        <f>O71</f>
        <v>0</v>
      </c>
      <c r="BS54" s="11">
        <f>O74</f>
        <v>0</v>
      </c>
      <c r="BT54" s="11">
        <f>O77</f>
        <v>0</v>
      </c>
      <c r="BU54" s="11">
        <f>O80</f>
        <v>0</v>
      </c>
      <c r="BV54" s="11">
        <f>O83</f>
        <v>0</v>
      </c>
      <c r="BX54" s="10" t="str">
        <f t="shared" ref="BX54:BX61" si="0">$BM$53</f>
        <v>MEP183</v>
      </c>
      <c r="BY54" s="13" t="s">
        <v>23</v>
      </c>
      <c r="BZ54" s="10" t="e">
        <f>_xlfn.T.TEST(BM54:BM62,BO54:BO62,2,2)</f>
        <v>#DIV/0!</v>
      </c>
      <c r="CB54" s="14" t="s">
        <v>33</v>
      </c>
      <c r="CC54" s="14" t="s">
        <v>34</v>
      </c>
      <c r="CD54" s="14" t="s">
        <v>35</v>
      </c>
      <c r="CE54" s="14" t="s">
        <v>36</v>
      </c>
      <c r="CF54" s="14" t="s">
        <v>37</v>
      </c>
    </row>
    <row r="55" spans="5:86" x14ac:dyDescent="0.15">
      <c r="E55" s="9"/>
      <c r="F55" s="9"/>
      <c r="BM55" s="10">
        <f t="shared" ref="BM55:BM61" si="1">BF57</f>
        <v>0</v>
      </c>
      <c r="BN55" s="10">
        <f t="shared" ref="BN55:BN61" si="2">BF66</f>
        <v>0</v>
      </c>
      <c r="BO55" s="11">
        <f>O63</f>
        <v>0</v>
      </c>
      <c r="BP55" s="11">
        <f>O66</f>
        <v>0</v>
      </c>
      <c r="BQ55" s="11">
        <f>O69</f>
        <v>0</v>
      </c>
      <c r="BR55" s="11">
        <f>O72</f>
        <v>0</v>
      </c>
      <c r="BS55" s="11">
        <f>O75</f>
        <v>0</v>
      </c>
      <c r="BT55" s="11">
        <f>O78</f>
        <v>0</v>
      </c>
      <c r="BU55" s="11">
        <f>O81</f>
        <v>0</v>
      </c>
      <c r="BV55" s="11">
        <f>O84</f>
        <v>0</v>
      </c>
      <c r="BX55" s="10" t="str">
        <f t="shared" si="0"/>
        <v>MEP183</v>
      </c>
      <c r="BY55" s="13" t="s">
        <v>24</v>
      </c>
      <c r="BZ55" s="10" t="e">
        <f>_xlfn.T.TEST(BM54:BM62,BP54:BP62,2,2)</f>
        <v>#DIV/0!</v>
      </c>
      <c r="CB55" t="s">
        <v>21</v>
      </c>
      <c r="CC55">
        <v>9</v>
      </c>
      <c r="CD55">
        <v>740.35729217529297</v>
      </c>
      <c r="CE55">
        <v>82.261921352810333</v>
      </c>
      <c r="CF55">
        <v>4.147965608151733E-3</v>
      </c>
    </row>
    <row r="56" spans="5:86" x14ac:dyDescent="0.15">
      <c r="E56" s="9"/>
      <c r="F56" s="9"/>
      <c r="BM56" s="10">
        <f t="shared" si="1"/>
        <v>0</v>
      </c>
      <c r="BN56" s="10">
        <f t="shared" si="2"/>
        <v>0</v>
      </c>
      <c r="BO56" s="11">
        <f>O64</f>
        <v>0</v>
      </c>
      <c r="BP56" s="11">
        <f>O67</f>
        <v>0</v>
      </c>
      <c r="BQ56" s="11">
        <f>O70</f>
        <v>0</v>
      </c>
      <c r="BR56" s="11">
        <f>O73</f>
        <v>0</v>
      </c>
      <c r="BS56" s="11">
        <f>O76</f>
        <v>0</v>
      </c>
      <c r="BT56" s="11">
        <f>O79</f>
        <v>0</v>
      </c>
      <c r="BU56" s="11">
        <f>O82</f>
        <v>0</v>
      </c>
      <c r="BV56" s="11">
        <f>O85</f>
        <v>0</v>
      </c>
      <c r="BX56" s="10" t="str">
        <f t="shared" si="0"/>
        <v>MEP183</v>
      </c>
      <c r="BY56" s="13" t="s">
        <v>25</v>
      </c>
      <c r="BZ56" s="10" t="e">
        <f>_xlfn.T.TEST(BM54:BM62,BQ54:BQ62,2,2)</f>
        <v>#DIV/0!</v>
      </c>
      <c r="CB56" t="s">
        <v>22</v>
      </c>
      <c r="CC56">
        <v>9</v>
      </c>
      <c r="CD56">
        <v>738.78660583496094</v>
      </c>
      <c r="CE56">
        <v>82.087400648328995</v>
      </c>
      <c r="CF56">
        <v>1.3332845334338749E-2</v>
      </c>
    </row>
    <row r="57" spans="5:86" x14ac:dyDescent="0.15">
      <c r="E57" s="9"/>
      <c r="F57" s="9"/>
      <c r="BM57" s="10">
        <f t="shared" si="1"/>
        <v>0</v>
      </c>
      <c r="BN57" s="10">
        <f t="shared" si="2"/>
        <v>0</v>
      </c>
      <c r="BO57" s="11">
        <f>Z62</f>
        <v>0</v>
      </c>
      <c r="BP57" s="11">
        <f>Z65</f>
        <v>0</v>
      </c>
      <c r="BQ57" s="11">
        <f>Z68</f>
        <v>0</v>
      </c>
      <c r="BR57" s="11">
        <f>Z71</f>
        <v>0</v>
      </c>
      <c r="BS57" s="11">
        <f>Z74</f>
        <v>0</v>
      </c>
      <c r="BT57" s="11">
        <f>Z77</f>
        <v>0</v>
      </c>
      <c r="BU57" s="11">
        <f>Z80</f>
        <v>0</v>
      </c>
      <c r="BV57" s="11">
        <f>Z83</f>
        <v>0</v>
      </c>
      <c r="BX57" s="10" t="str">
        <f t="shared" si="0"/>
        <v>MEP183</v>
      </c>
      <c r="BY57" s="13" t="s">
        <v>26</v>
      </c>
      <c r="BZ57" s="10" t="e">
        <f>_xlfn.T.TEST(BM54:BM62,BR54:BR62,2,2)</f>
        <v>#DIV/0!</v>
      </c>
      <c r="CB57" t="s">
        <v>23</v>
      </c>
      <c r="CC57">
        <v>9</v>
      </c>
      <c r="CD57">
        <v>734.39642333984375</v>
      </c>
      <c r="CE57">
        <v>81.599602593315979</v>
      </c>
      <c r="CF57">
        <v>3.1270708778821345E-4</v>
      </c>
    </row>
    <row r="58" spans="5:86" x14ac:dyDescent="0.15">
      <c r="E58" s="9"/>
      <c r="F58" s="9"/>
      <c r="BM58" s="10">
        <f t="shared" si="1"/>
        <v>0</v>
      </c>
      <c r="BN58" s="10">
        <f t="shared" si="2"/>
        <v>0</v>
      </c>
      <c r="BO58" s="11">
        <f>Z63</f>
        <v>0</v>
      </c>
      <c r="BP58" s="11">
        <f>Z66</f>
        <v>0</v>
      </c>
      <c r="BQ58" s="11">
        <f>Z69</f>
        <v>0</v>
      </c>
      <c r="BR58" s="11">
        <f>Z72</f>
        <v>0</v>
      </c>
      <c r="BS58" s="11">
        <f>Z75</f>
        <v>0</v>
      </c>
      <c r="BT58" s="11">
        <f>Z78</f>
        <v>0</v>
      </c>
      <c r="BU58" s="11">
        <f>Z81</f>
        <v>0</v>
      </c>
      <c r="BV58" s="11">
        <f>Z84</f>
        <v>0</v>
      </c>
      <c r="BX58" s="10" t="str">
        <f t="shared" si="0"/>
        <v>MEP183</v>
      </c>
      <c r="BY58" s="13" t="s">
        <v>27</v>
      </c>
      <c r="BZ58" s="10" t="e">
        <f>_xlfn.T.TEST(BM54:BM62,BS54:BS62,2,2)</f>
        <v>#DIV/0!</v>
      </c>
      <c r="CB58" t="s">
        <v>24</v>
      </c>
      <c r="CC58">
        <v>9</v>
      </c>
      <c r="CD58">
        <v>734.28555297851562</v>
      </c>
      <c r="CE58">
        <v>81.587283664279511</v>
      </c>
      <c r="CF58">
        <v>5.2140414207113069E-3</v>
      </c>
    </row>
    <row r="59" spans="5:86" x14ac:dyDescent="0.15">
      <c r="E59" s="9"/>
      <c r="F59" s="9"/>
      <c r="BM59" s="10">
        <f t="shared" si="1"/>
        <v>0</v>
      </c>
      <c r="BN59" s="10">
        <f t="shared" si="2"/>
        <v>0</v>
      </c>
      <c r="BO59" s="11">
        <f>Z64</f>
        <v>0</v>
      </c>
      <c r="BP59" s="11">
        <f>Z67</f>
        <v>0</v>
      </c>
      <c r="BQ59" s="11">
        <f>Z70</f>
        <v>0</v>
      </c>
      <c r="BR59" s="11">
        <f>Z73</f>
        <v>0</v>
      </c>
      <c r="BS59" s="11">
        <f>Z76</f>
        <v>0</v>
      </c>
      <c r="BT59" s="11">
        <f>Z79</f>
        <v>0</v>
      </c>
      <c r="BU59" s="11">
        <f>Z82</f>
        <v>0</v>
      </c>
      <c r="BV59" s="11">
        <f>Z85</f>
        <v>0</v>
      </c>
      <c r="BX59" s="10" t="str">
        <f t="shared" si="0"/>
        <v>MEP183</v>
      </c>
      <c r="BY59" s="13" t="s">
        <v>28</v>
      </c>
      <c r="BZ59" s="10" t="e">
        <f>_xlfn.T.TEST(BM54:BM62,BT54:BT62,2,2)</f>
        <v>#DIV/0!</v>
      </c>
      <c r="CB59" t="s">
        <v>25</v>
      </c>
      <c r="CC59">
        <v>9</v>
      </c>
      <c r="CD59">
        <v>732.445068359375</v>
      </c>
      <c r="CE59">
        <v>81.382785373263886</v>
      </c>
      <c r="CF59">
        <v>5.9805819926421261E-3</v>
      </c>
    </row>
    <row r="60" spans="5:86" x14ac:dyDescent="0.15">
      <c r="E60" s="9"/>
      <c r="F60" s="9"/>
      <c r="BM60" s="10">
        <f t="shared" si="1"/>
        <v>0</v>
      </c>
      <c r="BN60" s="10">
        <f t="shared" si="2"/>
        <v>0</v>
      </c>
      <c r="BO60" s="11">
        <f>AK62</f>
        <v>0</v>
      </c>
      <c r="BP60" s="11">
        <f>AK65</f>
        <v>0</v>
      </c>
      <c r="BQ60" s="11">
        <f>AK68</f>
        <v>0</v>
      </c>
      <c r="BR60" s="11">
        <f>AK71</f>
        <v>0</v>
      </c>
      <c r="BS60" s="11">
        <f>AK74</f>
        <v>0</v>
      </c>
      <c r="BT60" s="11">
        <f>AK77</f>
        <v>0</v>
      </c>
      <c r="BU60" s="11">
        <f>AK80</f>
        <v>0</v>
      </c>
      <c r="BV60" s="11">
        <f>AK83</f>
        <v>0</v>
      </c>
      <c r="BX60" s="10" t="str">
        <f t="shared" si="0"/>
        <v>MEP183</v>
      </c>
      <c r="BY60" s="13" t="s">
        <v>29</v>
      </c>
      <c r="BZ60" s="10" t="e">
        <f>_xlfn.T.TEST(BM54:BM62,BU54:BU62,2,2)</f>
        <v>#DIV/0!</v>
      </c>
      <c r="CB60" t="s">
        <v>26</v>
      </c>
      <c r="CC60">
        <v>9</v>
      </c>
      <c r="CD60">
        <v>746.06793212890625</v>
      </c>
      <c r="CE60">
        <v>82.896436903211807</v>
      </c>
      <c r="CF60">
        <v>1.9452016739200589E-2</v>
      </c>
    </row>
    <row r="61" spans="5:86" x14ac:dyDescent="0.15">
      <c r="E61" s="9"/>
      <c r="F61" s="9"/>
      <c r="BM61" s="10">
        <f t="shared" si="1"/>
        <v>0</v>
      </c>
      <c r="BN61" s="10">
        <f t="shared" si="2"/>
        <v>0</v>
      </c>
      <c r="BO61" s="11">
        <f>AK63</f>
        <v>0</v>
      </c>
      <c r="BP61" s="11">
        <f>AK66</f>
        <v>0</v>
      </c>
      <c r="BQ61" s="11">
        <f>AK69</f>
        <v>0</v>
      </c>
      <c r="BR61" s="11">
        <f>AK72</f>
        <v>0</v>
      </c>
      <c r="BS61" s="11">
        <f>AK75</f>
        <v>0</v>
      </c>
      <c r="BT61" s="11">
        <f>AK78</f>
        <v>0</v>
      </c>
      <c r="BU61" s="11">
        <f>AK81</f>
        <v>0</v>
      </c>
      <c r="BV61" s="11">
        <f>AK84</f>
        <v>0</v>
      </c>
      <c r="BX61" s="10" t="str">
        <f t="shared" si="0"/>
        <v>MEP183</v>
      </c>
      <c r="BY61" s="13" t="s">
        <v>30</v>
      </c>
      <c r="BZ61" s="10" t="e">
        <f>_xlfn.T.TEST(BM54:BM62,BV54:BV62,2,2)</f>
        <v>#DIV/0!</v>
      </c>
      <c r="CB61" t="s">
        <v>27</v>
      </c>
      <c r="CC61">
        <v>9</v>
      </c>
      <c r="CD61">
        <v>737.7052001953125</v>
      </c>
      <c r="CE61">
        <v>81.967244466145829</v>
      </c>
      <c r="CF61">
        <v>1.0702613508328795E-3</v>
      </c>
    </row>
    <row r="62" spans="5:86" x14ac:dyDescent="0.15">
      <c r="E62" s="9"/>
      <c r="F62" s="9"/>
      <c r="BM62" s="10">
        <f>BF64</f>
        <v>0</v>
      </c>
      <c r="BN62" s="10">
        <f>BF73</f>
        <v>0</v>
      </c>
      <c r="BO62" s="11">
        <f>AK64</f>
        <v>0</v>
      </c>
      <c r="BP62" s="11">
        <f>AK67</f>
        <v>0</v>
      </c>
      <c r="BQ62" s="11">
        <f>AK70</f>
        <v>0</v>
      </c>
      <c r="BR62" s="11">
        <f>AK73</f>
        <v>0</v>
      </c>
      <c r="BS62" s="11">
        <f>AK76</f>
        <v>0</v>
      </c>
      <c r="BT62" s="11">
        <f>AK79</f>
        <v>0</v>
      </c>
      <c r="BU62" s="11">
        <f>AK82</f>
        <v>0</v>
      </c>
      <c r="BV62" s="11">
        <f>AK85</f>
        <v>0</v>
      </c>
      <c r="CB62" t="s">
        <v>28</v>
      </c>
      <c r="CC62">
        <v>9</v>
      </c>
      <c r="CD62">
        <v>731.43306732177734</v>
      </c>
      <c r="CE62">
        <v>81.270340813530822</v>
      </c>
      <c r="CF62">
        <v>3.850283442362626E-3</v>
      </c>
    </row>
    <row r="63" spans="5:86" x14ac:dyDescent="0.15">
      <c r="E63" s="9"/>
      <c r="F63" s="9"/>
      <c r="BX63" s="54" t="s">
        <v>39</v>
      </c>
      <c r="BY63" s="54"/>
      <c r="BZ63" s="54"/>
      <c r="CB63" t="s">
        <v>29</v>
      </c>
      <c r="CC63">
        <v>9</v>
      </c>
      <c r="CD63">
        <v>733.40764617919922</v>
      </c>
      <c r="CE63">
        <v>81.489738464355469</v>
      </c>
      <c r="CF63">
        <v>6.0278765595285222E-3</v>
      </c>
    </row>
    <row r="64" spans="5:86" ht="14" thickBot="1" x14ac:dyDescent="0.2">
      <c r="E64" s="9"/>
      <c r="F64" s="9"/>
      <c r="BL64" s="12" t="s">
        <v>40</v>
      </c>
      <c r="BM64" s="10">
        <f>AVERAGE(BM54:BM62)</f>
        <v>0</v>
      </c>
      <c r="BN64" s="10">
        <f t="shared" ref="BN64:BS64" si="3">AVERAGE(BN54:BN62)</f>
        <v>0</v>
      </c>
      <c r="BO64" s="10">
        <f t="shared" si="3"/>
        <v>0</v>
      </c>
      <c r="BP64" s="10">
        <f t="shared" si="3"/>
        <v>0</v>
      </c>
      <c r="BQ64" s="10">
        <f t="shared" si="3"/>
        <v>0</v>
      </c>
      <c r="BR64" s="10">
        <f t="shared" si="3"/>
        <v>0</v>
      </c>
      <c r="BS64" s="10">
        <f t="shared" si="3"/>
        <v>0</v>
      </c>
      <c r="BT64" s="11">
        <f>AVERAGE(BT54:BT62)</f>
        <v>0</v>
      </c>
      <c r="BU64" s="10">
        <f>AVERAGE(BU54:BU62)</f>
        <v>0</v>
      </c>
      <c r="BV64" s="10">
        <f>AVERAGE(BV54:BV62)</f>
        <v>0</v>
      </c>
      <c r="BX64" s="54"/>
      <c r="BY64" s="54"/>
      <c r="BZ64" s="54"/>
      <c r="CB64" s="15" t="s">
        <v>30</v>
      </c>
      <c r="CC64" s="15">
        <v>9</v>
      </c>
      <c r="CD64" s="15">
        <v>725.28384399414062</v>
      </c>
      <c r="CE64" s="15">
        <v>80.587093777126739</v>
      </c>
      <c r="CF64" s="15">
        <v>1.5077789184740847E-2</v>
      </c>
    </row>
    <row r="65" spans="5:86" x14ac:dyDescent="0.15">
      <c r="E65" s="9"/>
      <c r="F65" s="9"/>
      <c r="BL65" s="12" t="s">
        <v>41</v>
      </c>
      <c r="BM65" s="10">
        <f>STDEV(BM54:BM62)</f>
        <v>0</v>
      </c>
      <c r="BN65" s="10">
        <f t="shared" ref="BN65:BT65" si="4">STDEV(BN54:BN62)</f>
        <v>0</v>
      </c>
      <c r="BO65" s="10">
        <f t="shared" si="4"/>
        <v>0</v>
      </c>
      <c r="BP65" s="10">
        <f t="shared" si="4"/>
        <v>0</v>
      </c>
      <c r="BQ65" s="10">
        <f t="shared" si="4"/>
        <v>0</v>
      </c>
      <c r="BR65" s="10">
        <f t="shared" si="4"/>
        <v>0</v>
      </c>
      <c r="BS65" s="10">
        <f t="shared" si="4"/>
        <v>0</v>
      </c>
      <c r="BT65" s="10">
        <f t="shared" si="4"/>
        <v>0</v>
      </c>
      <c r="BU65" s="10">
        <f>STDEV(BU54:BU62)</f>
        <v>0</v>
      </c>
      <c r="BV65" s="10">
        <f>STDEV(BV54:BV62)</f>
        <v>0</v>
      </c>
      <c r="BX65" s="54"/>
      <c r="BY65" s="54"/>
      <c r="BZ65" s="54"/>
    </row>
    <row r="66" spans="5:86" x14ac:dyDescent="0.15">
      <c r="E66" s="9"/>
      <c r="F66" s="9"/>
    </row>
    <row r="67" spans="5:86" ht="14" thickBot="1" x14ac:dyDescent="0.2">
      <c r="E67" s="9"/>
      <c r="F67" s="9"/>
      <c r="CB67" t="s">
        <v>42</v>
      </c>
    </row>
    <row r="68" spans="5:86" x14ac:dyDescent="0.15">
      <c r="E68" s="9"/>
      <c r="F68" s="9"/>
      <c r="CB68" s="14" t="s">
        <v>43</v>
      </c>
      <c r="CC68" s="14" t="s">
        <v>44</v>
      </c>
      <c r="CD68" s="14" t="s">
        <v>45</v>
      </c>
      <c r="CE68" s="14" t="s">
        <v>46</v>
      </c>
      <c r="CF68" s="14" t="s">
        <v>47</v>
      </c>
      <c r="CG68" s="14" t="s">
        <v>48</v>
      </c>
      <c r="CH68" s="14" t="s">
        <v>49</v>
      </c>
    </row>
    <row r="69" spans="5:86" x14ac:dyDescent="0.15">
      <c r="E69" s="9"/>
      <c r="F69" s="9"/>
      <c r="CB69" t="s">
        <v>51</v>
      </c>
      <c r="CC69">
        <v>32.020349464527357</v>
      </c>
      <c r="CD69">
        <v>9</v>
      </c>
      <c r="CE69">
        <v>3.5578166071697064</v>
      </c>
      <c r="CF69">
        <v>477.77495644150275</v>
      </c>
      <c r="CG69">
        <v>1.1528046070707597E-65</v>
      </c>
      <c r="CH69">
        <v>1.9991148058168384</v>
      </c>
    </row>
    <row r="70" spans="5:86" x14ac:dyDescent="0.15">
      <c r="E70" s="9"/>
      <c r="F70" s="9"/>
      <c r="BM70" s="3"/>
      <c r="CB70" t="s">
        <v>53</v>
      </c>
      <c r="CC70">
        <v>0.59573094976238072</v>
      </c>
      <c r="CD70">
        <v>80</v>
      </c>
      <c r="CE70">
        <v>7.4466368720297587E-3</v>
      </c>
    </row>
    <row r="71" spans="5:86" x14ac:dyDescent="0.15">
      <c r="E71" s="9"/>
      <c r="F71" s="9"/>
    </row>
    <row r="72" spans="5:86" ht="14" thickBot="1" x14ac:dyDescent="0.2">
      <c r="E72" s="9"/>
      <c r="F72" s="9"/>
      <c r="CB72" s="15" t="s">
        <v>56</v>
      </c>
      <c r="CC72" s="15">
        <v>32.61608041428974</v>
      </c>
      <c r="CD72" s="15">
        <v>89</v>
      </c>
      <c r="CE72" s="15"/>
      <c r="CF72" s="15"/>
      <c r="CG72" s="15"/>
      <c r="CH72" s="15"/>
    </row>
    <row r="73" spans="5:86" x14ac:dyDescent="0.15">
      <c r="E73" s="9"/>
      <c r="F73" s="9"/>
    </row>
    <row r="74" spans="5:86" x14ac:dyDescent="0.15">
      <c r="E74" s="9"/>
      <c r="F74" s="9"/>
      <c r="CB74" s="3" t="s">
        <v>59</v>
      </c>
    </row>
    <row r="75" spans="5:86" x14ac:dyDescent="0.15">
      <c r="E75" s="9"/>
      <c r="F75" s="9"/>
    </row>
    <row r="76" spans="5:86" x14ac:dyDescent="0.15">
      <c r="E76" s="9"/>
      <c r="F76" s="9"/>
    </row>
    <row r="77" spans="5:86" x14ac:dyDescent="0.15">
      <c r="E77" s="9"/>
      <c r="F77" s="9"/>
    </row>
    <row r="78" spans="5:86" x14ac:dyDescent="0.15">
      <c r="E78" s="9"/>
      <c r="F78" s="9"/>
    </row>
    <row r="79" spans="5:86" x14ac:dyDescent="0.15">
      <c r="E79" s="9"/>
      <c r="F79" s="9"/>
    </row>
    <row r="80" spans="5:86" x14ac:dyDescent="0.15">
      <c r="E80" s="9"/>
      <c r="F80" s="9"/>
    </row>
    <row r="81" spans="5:75" x14ac:dyDescent="0.15">
      <c r="E81" s="9"/>
      <c r="F81" s="9"/>
    </row>
    <row r="82" spans="5:75" x14ac:dyDescent="0.15">
      <c r="E82" s="9"/>
      <c r="F82" s="9"/>
    </row>
    <row r="83" spans="5:75" x14ac:dyDescent="0.15">
      <c r="E83" s="9"/>
      <c r="F83" s="9"/>
    </row>
    <row r="84" spans="5:75" x14ac:dyDescent="0.15">
      <c r="E84" s="9"/>
      <c r="F84" s="9"/>
    </row>
    <row r="85" spans="5:75" x14ac:dyDescent="0.15">
      <c r="E85" s="9"/>
      <c r="F85" s="9"/>
    </row>
    <row r="86" spans="5:75" x14ac:dyDescent="0.15">
      <c r="E86" s="9"/>
      <c r="F86" s="9"/>
    </row>
    <row r="89" spans="5:75" x14ac:dyDescent="0.15">
      <c r="J89" s="2"/>
    </row>
    <row r="90" spans="5:75" ht="13" customHeight="1" x14ac:dyDescent="0.15">
      <c r="K90" s="55" t="s">
        <v>63</v>
      </c>
      <c r="L90" s="56"/>
      <c r="M90" s="56"/>
      <c r="N90" s="56"/>
      <c r="O90" s="56"/>
      <c r="P90" s="56"/>
      <c r="Q90" s="56"/>
      <c r="R90" s="57"/>
    </row>
    <row r="91" spans="5:75" x14ac:dyDescent="0.15">
      <c r="K91" s="58"/>
      <c r="L91" s="59"/>
      <c r="M91" s="59"/>
      <c r="N91" s="59"/>
      <c r="O91" s="59"/>
      <c r="P91" s="59"/>
      <c r="Q91" s="59"/>
      <c r="R91" s="60"/>
      <c r="S91" s="2"/>
    </row>
    <row r="92" spans="5:75" s="16" customFormat="1" ht="42" x14ac:dyDescent="0.15">
      <c r="J92"/>
      <c r="K92" s="7">
        <f>K52</f>
        <v>0</v>
      </c>
      <c r="L92" s="6" t="s">
        <v>64</v>
      </c>
      <c r="M92" s="7">
        <f>M52</f>
        <v>0</v>
      </c>
      <c r="N92" s="7">
        <f>N52</f>
        <v>0</v>
      </c>
      <c r="O92" s="7">
        <f>P52</f>
        <v>0</v>
      </c>
      <c r="P92" s="7">
        <f>Q52</f>
        <v>0</v>
      </c>
      <c r="Q92" s="6" t="s">
        <v>78</v>
      </c>
      <c r="R92" s="6" t="s">
        <v>79</v>
      </c>
      <c r="AM92" s="17" t="s">
        <v>65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U92"/>
      <c r="BV92"/>
      <c r="BW92"/>
    </row>
    <row r="93" spans="5:75" x14ac:dyDescent="0.15">
      <c r="K93" s="36">
        <f>K53</f>
        <v>0</v>
      </c>
      <c r="L93" s="39" t="s">
        <v>66</v>
      </c>
      <c r="M93" s="42" t="e">
        <f>AVERAGE(L53:L55,W53:W55,AH53:AH55,BC53:BC55)</f>
        <v>#DIV/0!</v>
      </c>
      <c r="N93" s="42" t="e">
        <f>STDEV(L53:L55,W53:W55,AH53:AH55,BC53:BC55)</f>
        <v>#DIV/0!</v>
      </c>
      <c r="O93" s="42" t="e">
        <f>AVERAGE(O53:O55,Z53:Z55,AK53:AK55,BF53:BF55)</f>
        <v>#DIV/0!</v>
      </c>
      <c r="P93" s="42" t="e">
        <f>STDEV(O53:O55,Z53:Z55,AK53:AK55,BF53:BF55)</f>
        <v>#DIV/0!</v>
      </c>
      <c r="Q93" s="42" t="e">
        <f>AVERAGE(R53:R55,AC53:AC55,AN53:AN55,BI53:BI55)</f>
        <v>#DIV/0!</v>
      </c>
      <c r="R93" s="42" t="e">
        <f>STDEV(R53:R55,AC53:AC55,AN53:AN55,BI53:BI55)</f>
        <v>#DIV/0!</v>
      </c>
      <c r="AL93" s="42">
        <v>3</v>
      </c>
      <c r="AM93" s="42">
        <v>0</v>
      </c>
    </row>
    <row r="94" spans="5:75" x14ac:dyDescent="0.15">
      <c r="K94" s="37"/>
      <c r="L94" s="40"/>
      <c r="M94" s="43"/>
      <c r="N94" s="42"/>
      <c r="O94" s="42"/>
      <c r="P94" s="42"/>
      <c r="Q94" s="42"/>
      <c r="R94" s="42"/>
      <c r="AL94" s="42"/>
      <c r="AM94" s="42"/>
    </row>
    <row r="95" spans="5:75" x14ac:dyDescent="0.15">
      <c r="K95" s="38"/>
      <c r="L95" s="41"/>
      <c r="M95" s="43"/>
      <c r="N95" s="42"/>
      <c r="O95" s="42"/>
      <c r="P95" s="42"/>
      <c r="Q95" s="42"/>
      <c r="R95" s="42"/>
      <c r="AL95" s="42"/>
      <c r="AM95" s="42"/>
    </row>
    <row r="96" spans="5:75" x14ac:dyDescent="0.15">
      <c r="K96" s="36">
        <f>K56</f>
        <v>0</v>
      </c>
      <c r="L96" s="39" t="s">
        <v>67</v>
      </c>
      <c r="M96" s="42" t="e">
        <f>AVERAGE(BC56:BC64)</f>
        <v>#DIV/0!</v>
      </c>
      <c r="N96" s="42" t="e">
        <f>STDEV(BC56:BC64)</f>
        <v>#DIV/0!</v>
      </c>
      <c r="O96" s="42" t="e">
        <f>AVERAGE(BF56:BF64)</f>
        <v>#DIV/0!</v>
      </c>
      <c r="P96" s="42" t="e">
        <f>STDEV(BF56:BF64)</f>
        <v>#DIV/0!</v>
      </c>
      <c r="Q96" s="42" t="e">
        <f>AVERAGE(BI56:BI64)</f>
        <v>#DIV/0!</v>
      </c>
      <c r="R96" s="42" t="e">
        <f>STDEV(BI56:BI64)</f>
        <v>#DIV/0!</v>
      </c>
      <c r="AL96" s="44">
        <v>6</v>
      </c>
      <c r="AM96" s="44">
        <v>100</v>
      </c>
    </row>
    <row r="97" spans="11:39" x14ac:dyDescent="0.15">
      <c r="K97" s="37"/>
      <c r="L97" s="40"/>
      <c r="M97" s="43"/>
      <c r="N97" s="42"/>
      <c r="O97" s="42"/>
      <c r="P97" s="42"/>
      <c r="Q97" s="42"/>
      <c r="R97" s="42"/>
      <c r="AL97" s="45"/>
      <c r="AM97" s="45"/>
    </row>
    <row r="98" spans="11:39" x14ac:dyDescent="0.15">
      <c r="K98" s="38"/>
      <c r="L98" s="41"/>
      <c r="M98" s="43"/>
      <c r="N98" s="42"/>
      <c r="O98" s="42"/>
      <c r="P98" s="42"/>
      <c r="Q98" s="42"/>
      <c r="R98" s="42"/>
      <c r="AL98" s="46"/>
      <c r="AM98" s="46"/>
    </row>
    <row r="99" spans="11:39" x14ac:dyDescent="0.15">
      <c r="K99" s="36">
        <f>K59</f>
        <v>0</v>
      </c>
      <c r="L99" s="39" t="s">
        <v>8</v>
      </c>
      <c r="M99" s="42" t="e">
        <f>AVERAGE(BC65:BC73)</f>
        <v>#DIV/0!</v>
      </c>
      <c r="N99" s="42" t="e">
        <f>STDEV(BC65:BC73)</f>
        <v>#DIV/0!</v>
      </c>
      <c r="O99" s="42" t="e">
        <f>AVERAGE(BF65:BF73)</f>
        <v>#DIV/0!</v>
      </c>
      <c r="P99" s="42" t="e">
        <f>STDEV(BF65:BF73)</f>
        <v>#DIV/0!</v>
      </c>
      <c r="Q99" s="42" t="e">
        <f>AVERAGE(BI65:BI73)</f>
        <v>#DIV/0!</v>
      </c>
      <c r="R99" s="42" t="e">
        <f>STDEV(BI65:BI73)</f>
        <v>#DIV/0!</v>
      </c>
      <c r="AL99" s="44">
        <v>3</v>
      </c>
      <c r="AM99" s="44">
        <v>95</v>
      </c>
    </row>
    <row r="100" spans="11:39" x14ac:dyDescent="0.15">
      <c r="K100" s="37"/>
      <c r="L100" s="40"/>
      <c r="M100" s="43"/>
      <c r="N100" s="42"/>
      <c r="O100" s="42"/>
      <c r="P100" s="42"/>
      <c r="Q100" s="42"/>
      <c r="R100" s="42"/>
      <c r="AL100" s="45"/>
      <c r="AM100" s="45"/>
    </row>
    <row r="101" spans="11:39" x14ac:dyDescent="0.15">
      <c r="K101" s="38"/>
      <c r="L101" s="41"/>
      <c r="M101" s="43"/>
      <c r="N101" s="42"/>
      <c r="O101" s="42"/>
      <c r="P101" s="42"/>
      <c r="Q101" s="42"/>
      <c r="R101" s="42"/>
      <c r="AL101" s="46"/>
      <c r="AM101" s="46"/>
    </row>
    <row r="102" spans="11:39" x14ac:dyDescent="0.15">
      <c r="K102" s="36">
        <f>K62</f>
        <v>0</v>
      </c>
      <c r="L102" s="39" t="s">
        <v>9</v>
      </c>
      <c r="M102" s="42" t="e">
        <f>AVERAGE(L62:L64,W62:W64,AH62:AH64)</f>
        <v>#DIV/0!</v>
      </c>
      <c r="N102" s="42" t="e">
        <f>STDEV(L62:L64,W62:W64,AH62:AH64)</f>
        <v>#DIV/0!</v>
      </c>
      <c r="O102" s="42" t="e">
        <f>AVERAGE(O62:O64,Z62:Z64,AK62:AK64)</f>
        <v>#DIV/0!</v>
      </c>
      <c r="P102" s="42" t="e">
        <f>STDEV(O62:O64,Z62:Z64,AK62:AK64)</f>
        <v>#DIV/0!</v>
      </c>
      <c r="Q102" s="42" t="e">
        <f>AVERAGE(R62:R64,AC62:AC64,AN62:AN64)</f>
        <v>#DIV/0!</v>
      </c>
      <c r="R102" s="42" t="e">
        <f>STDEV(R62:R64,AC62:AC64,AN62:AN64)</f>
        <v>#DIV/0!</v>
      </c>
      <c r="AL102" s="44">
        <v>6</v>
      </c>
      <c r="AM102" s="44">
        <v>80</v>
      </c>
    </row>
    <row r="103" spans="11:39" x14ac:dyDescent="0.15">
      <c r="K103" s="37"/>
      <c r="L103" s="40"/>
      <c r="M103" s="43"/>
      <c r="N103" s="42"/>
      <c r="O103" s="42"/>
      <c r="P103" s="42"/>
      <c r="Q103" s="42"/>
      <c r="R103" s="42"/>
      <c r="AL103" s="45"/>
      <c r="AM103" s="45"/>
    </row>
    <row r="104" spans="11:39" x14ac:dyDescent="0.15">
      <c r="K104" s="38"/>
      <c r="L104" s="41"/>
      <c r="M104" s="43"/>
      <c r="N104" s="42"/>
      <c r="O104" s="42"/>
      <c r="P104" s="42"/>
      <c r="Q104" s="42"/>
      <c r="R104" s="42"/>
      <c r="AL104" s="46"/>
      <c r="AM104" s="46"/>
    </row>
    <row r="105" spans="11:39" x14ac:dyDescent="0.15">
      <c r="K105" s="36">
        <f>K65</f>
        <v>0</v>
      </c>
      <c r="L105" s="39" t="s">
        <v>10</v>
      </c>
      <c r="M105" s="42" t="e">
        <f>AVERAGE(L65:L67,W65:W67,AH65:AH67)</f>
        <v>#DIV/0!</v>
      </c>
      <c r="N105" s="42" t="e">
        <f>STDEV(L65:L67,W65:W67,AH65:AH67)</f>
        <v>#DIV/0!</v>
      </c>
      <c r="O105" s="42" t="e">
        <f>AVERAGE(O65:O67,Z65:Z67,AK65:AK67)</f>
        <v>#DIV/0!</v>
      </c>
      <c r="P105" s="42" t="e">
        <f>STDEV(O65:O67,Z65:Z67,AK65:AK67)</f>
        <v>#DIV/0!</v>
      </c>
      <c r="Q105" s="42" t="e">
        <f>AVERAGE(R65:R67,AC65:AC67,AN65:AN67)</f>
        <v>#DIV/0!</v>
      </c>
      <c r="R105" s="42" t="e">
        <f>STDEV(R65:R67,AC65:AC67,AN65:AN67)</f>
        <v>#DIV/0!</v>
      </c>
      <c r="AL105" s="44">
        <v>4</v>
      </c>
      <c r="AM105" s="44">
        <v>15</v>
      </c>
    </row>
    <row r="106" spans="11:39" x14ac:dyDescent="0.15">
      <c r="K106" s="37"/>
      <c r="L106" s="40"/>
      <c r="M106" s="43"/>
      <c r="N106" s="42"/>
      <c r="O106" s="42"/>
      <c r="P106" s="42"/>
      <c r="Q106" s="42"/>
      <c r="R106" s="42"/>
      <c r="AL106" s="45"/>
      <c r="AM106" s="45"/>
    </row>
    <row r="107" spans="11:39" x14ac:dyDescent="0.15">
      <c r="K107" s="38"/>
      <c r="L107" s="41"/>
      <c r="M107" s="43"/>
      <c r="N107" s="42"/>
      <c r="O107" s="42"/>
      <c r="P107" s="42"/>
      <c r="Q107" s="42"/>
      <c r="R107" s="42"/>
      <c r="AL107" s="46"/>
      <c r="AM107" s="46"/>
    </row>
    <row r="108" spans="11:39" x14ac:dyDescent="0.15">
      <c r="K108" s="36">
        <f>K68</f>
        <v>0</v>
      </c>
      <c r="L108" s="39" t="s">
        <v>11</v>
      </c>
      <c r="M108" s="42" t="e">
        <f>AVERAGE(L68:L70,W68:W70,AH68:AH70)</f>
        <v>#DIV/0!</v>
      </c>
      <c r="N108" s="42" t="e">
        <f>STDEV(L68:L70,W68:W70,AH68:AH70)</f>
        <v>#DIV/0!</v>
      </c>
      <c r="O108" s="42" t="e">
        <f>AVERAGE(O68:O70,Z68:Z70,AK68:AK70)</f>
        <v>#DIV/0!</v>
      </c>
      <c r="P108" s="42" t="e">
        <f>STDEV(O68:O70,Z68:Z70,AK68:AK70)</f>
        <v>#DIV/0!</v>
      </c>
      <c r="Q108" s="42" t="e">
        <f>AVERAGE(R68:R70,AC68:AC70,AN68:AN70)</f>
        <v>#DIV/0!</v>
      </c>
      <c r="R108" s="42" t="e">
        <f>STDEV(R68:R70,AC68:AC70,AN68:AN70)</f>
        <v>#DIV/0!</v>
      </c>
      <c r="AL108" s="42">
        <v>4</v>
      </c>
      <c r="AM108" s="42">
        <v>15</v>
      </c>
    </row>
    <row r="109" spans="11:39" x14ac:dyDescent="0.15">
      <c r="K109" s="37"/>
      <c r="L109" s="40"/>
      <c r="M109" s="43"/>
      <c r="N109" s="42"/>
      <c r="O109" s="42"/>
      <c r="P109" s="42"/>
      <c r="Q109" s="42"/>
      <c r="R109" s="42"/>
      <c r="AL109" s="47"/>
      <c r="AM109" s="47"/>
    </row>
    <row r="110" spans="11:39" x14ac:dyDescent="0.15">
      <c r="K110" s="38"/>
      <c r="L110" s="41"/>
      <c r="M110" s="43"/>
      <c r="N110" s="42"/>
      <c r="O110" s="42"/>
      <c r="P110" s="42"/>
      <c r="Q110" s="42"/>
      <c r="R110" s="42"/>
      <c r="AL110" s="48"/>
      <c r="AM110" s="48"/>
    </row>
    <row r="111" spans="11:39" x14ac:dyDescent="0.15">
      <c r="K111" s="36">
        <f>K71</f>
        <v>0</v>
      </c>
      <c r="L111" s="39" t="s">
        <v>12</v>
      </c>
      <c r="M111" s="42" t="e">
        <f>AVERAGE(L71:L73,W71:W73,AH71:AH73)</f>
        <v>#DIV/0!</v>
      </c>
      <c r="N111" s="42" t="e">
        <f>STDEV(L71:L73,W71:W73,AH71:AH73)</f>
        <v>#DIV/0!</v>
      </c>
      <c r="O111" s="42" t="e">
        <f>AVERAGE(O71:O73,Z71:Z73,AK71:AK73)</f>
        <v>#DIV/0!</v>
      </c>
      <c r="P111" s="42" t="e">
        <f>STDEV(O71:O73,Z71:Z73,AK71:AK73)</f>
        <v>#DIV/0!</v>
      </c>
      <c r="Q111" s="42" t="e">
        <f>AVERAGE(R71:R73,AC71:AC73,AN71:AN73)</f>
        <v>#DIV/0!</v>
      </c>
      <c r="R111" s="42" t="e">
        <f>STDEV(R71:R73,AC71:AC73,AN71:AN73)</f>
        <v>#DIV/0!</v>
      </c>
      <c r="AL111" s="44">
        <v>3</v>
      </c>
      <c r="AM111" s="44">
        <v>15</v>
      </c>
    </row>
    <row r="112" spans="11:39" x14ac:dyDescent="0.15">
      <c r="K112" s="37"/>
      <c r="L112" s="40"/>
      <c r="M112" s="43"/>
      <c r="N112" s="42"/>
      <c r="O112" s="42"/>
      <c r="P112" s="42"/>
      <c r="Q112" s="42"/>
      <c r="R112" s="42"/>
      <c r="AL112" s="45"/>
      <c r="AM112" s="45"/>
    </row>
    <row r="113" spans="11:39" x14ac:dyDescent="0.15">
      <c r="K113" s="38"/>
      <c r="L113" s="41"/>
      <c r="M113" s="43"/>
      <c r="N113" s="42"/>
      <c r="O113" s="42"/>
      <c r="P113" s="42"/>
      <c r="Q113" s="42"/>
      <c r="R113" s="42"/>
      <c r="AL113" s="46"/>
      <c r="AM113" s="46"/>
    </row>
    <row r="114" spans="11:39" x14ac:dyDescent="0.15">
      <c r="K114" s="36">
        <f>K74</f>
        <v>0</v>
      </c>
      <c r="L114" s="39" t="s">
        <v>13</v>
      </c>
      <c r="M114" s="42" t="e">
        <f>AVERAGE(L74:L76,W74:W76,AH74:AH76)</f>
        <v>#DIV/0!</v>
      </c>
      <c r="N114" s="42" t="e">
        <f>STDEV(L74:L76,W74:W76,AH74:AH76)</f>
        <v>#DIV/0!</v>
      </c>
      <c r="O114" s="42" t="e">
        <f>AVERAGE(O74:O76,Z74:Z76,AK74:AK76)</f>
        <v>#DIV/0!</v>
      </c>
      <c r="P114" s="42" t="e">
        <f>STDEV(O74:O76,Z74:Z76,AK74:AK76)</f>
        <v>#DIV/0!</v>
      </c>
      <c r="Q114" s="42" t="e">
        <f>AVERAGE(R74:R76,AC74:AC76,AN74:AN76)</f>
        <v>#DIV/0!</v>
      </c>
      <c r="R114" s="42" t="e">
        <f>STDEV(R74:R76,AC74:AC76,AN74:AN76)</f>
        <v>#DIV/0!</v>
      </c>
      <c r="AL114" s="44">
        <v>6</v>
      </c>
      <c r="AM114" s="44">
        <v>15</v>
      </c>
    </row>
    <row r="115" spans="11:39" x14ac:dyDescent="0.15">
      <c r="K115" s="37"/>
      <c r="L115" s="40"/>
      <c r="M115" s="43"/>
      <c r="N115" s="42"/>
      <c r="O115" s="42"/>
      <c r="P115" s="42"/>
      <c r="Q115" s="42"/>
      <c r="R115" s="42"/>
      <c r="AL115" s="45"/>
      <c r="AM115" s="45"/>
    </row>
    <row r="116" spans="11:39" x14ac:dyDescent="0.15">
      <c r="K116" s="38"/>
      <c r="L116" s="41"/>
      <c r="M116" s="43"/>
      <c r="N116" s="42"/>
      <c r="O116" s="42"/>
      <c r="P116" s="42"/>
      <c r="Q116" s="42"/>
      <c r="R116" s="42"/>
      <c r="AL116" s="46"/>
      <c r="AM116" s="46"/>
    </row>
    <row r="117" spans="11:39" x14ac:dyDescent="0.15">
      <c r="K117" s="36">
        <f>K77</f>
        <v>0</v>
      </c>
      <c r="L117" s="39" t="s">
        <v>14</v>
      </c>
      <c r="M117" s="42" t="e">
        <f>AVERAGE(L77:L79,W77:W79,AH77:AH79)</f>
        <v>#DIV/0!</v>
      </c>
      <c r="N117" s="42" t="e">
        <f>STDEV(L77:L79,W77:W79,AH77:AH79)</f>
        <v>#DIV/0!</v>
      </c>
      <c r="O117" s="42" t="e">
        <f>AVERAGE(O77:O79,Z77:Z79,AK77:AK79)</f>
        <v>#DIV/0!</v>
      </c>
      <c r="P117" s="42" t="e">
        <f>STDEV(O77:O79,Z77:Z79,AK77:AK79)</f>
        <v>#DIV/0!</v>
      </c>
      <c r="Q117" s="42" t="e">
        <f>AVERAGE(R77:R79,AC77:AC79,AN77:AN79)</f>
        <v>#DIV/0!</v>
      </c>
      <c r="R117" s="42" t="e">
        <f>STDEV(R77:R79,AC77:AC79,AN77:AN79)</f>
        <v>#DIV/0!</v>
      </c>
      <c r="AL117" s="44">
        <v>6</v>
      </c>
      <c r="AM117" s="44">
        <v>60</v>
      </c>
    </row>
    <row r="118" spans="11:39" x14ac:dyDescent="0.15">
      <c r="K118" s="37"/>
      <c r="L118" s="40"/>
      <c r="M118" s="43"/>
      <c r="N118" s="42"/>
      <c r="O118" s="42"/>
      <c r="P118" s="42"/>
      <c r="Q118" s="42"/>
      <c r="R118" s="42"/>
      <c r="AL118" s="45"/>
      <c r="AM118" s="45"/>
    </row>
    <row r="119" spans="11:39" x14ac:dyDescent="0.15">
      <c r="K119" s="38"/>
      <c r="L119" s="41"/>
      <c r="M119" s="43"/>
      <c r="N119" s="42"/>
      <c r="O119" s="42"/>
      <c r="P119" s="42"/>
      <c r="Q119" s="42"/>
      <c r="R119" s="42"/>
      <c r="AL119" s="46"/>
      <c r="AM119" s="46"/>
    </row>
    <row r="120" spans="11:39" x14ac:dyDescent="0.15">
      <c r="K120" s="36">
        <f>K80</f>
        <v>0</v>
      </c>
      <c r="L120" s="39" t="s">
        <v>15</v>
      </c>
      <c r="M120" s="42" t="e">
        <f>AVERAGE(L80:L82,W80:W82,AH80:AH82)</f>
        <v>#DIV/0!</v>
      </c>
      <c r="N120" s="42" t="e">
        <f>STDEV(L80:L82,W80:W82,AH80:AH82)</f>
        <v>#DIV/0!</v>
      </c>
      <c r="O120" s="42" t="e">
        <f>AVERAGE(O80:O82,Z80:Z82,AK80:AK82)</f>
        <v>#DIV/0!</v>
      </c>
      <c r="P120" s="42" t="e">
        <f>STDEV(O80:O82,Z80:Z82,AK80:AK82)</f>
        <v>#DIV/0!</v>
      </c>
      <c r="Q120" s="42" t="e">
        <f>AVERAGE(R80:R82,AC80:AC82,AN80:AN82)</f>
        <v>#DIV/0!</v>
      </c>
      <c r="R120" s="42" t="e">
        <f>STDEV(R80:R82,AC80:AC82,AN80:AN82)</f>
        <v>#DIV/0!</v>
      </c>
      <c r="AL120" s="44">
        <v>2</v>
      </c>
      <c r="AM120" s="44">
        <v>15</v>
      </c>
    </row>
    <row r="121" spans="11:39" x14ac:dyDescent="0.15">
      <c r="K121" s="37"/>
      <c r="L121" s="40"/>
      <c r="M121" s="43"/>
      <c r="N121" s="42"/>
      <c r="O121" s="42"/>
      <c r="P121" s="42"/>
      <c r="Q121" s="42"/>
      <c r="R121" s="42"/>
      <c r="AL121" s="45"/>
      <c r="AM121" s="45"/>
    </row>
    <row r="122" spans="11:39" x14ac:dyDescent="0.15">
      <c r="K122" s="38"/>
      <c r="L122" s="41"/>
      <c r="M122" s="43"/>
      <c r="N122" s="42"/>
      <c r="O122" s="42"/>
      <c r="P122" s="42"/>
      <c r="Q122" s="42"/>
      <c r="R122" s="42"/>
      <c r="AL122" s="46"/>
      <c r="AM122" s="46"/>
    </row>
    <row r="123" spans="11:39" x14ac:dyDescent="0.15">
      <c r="K123" s="36">
        <f>K83</f>
        <v>0</v>
      </c>
      <c r="L123" s="39" t="s">
        <v>16</v>
      </c>
      <c r="M123" s="42" t="e">
        <f>AVERAGE(L83:L85,W83:W85,AH83:AH85)</f>
        <v>#DIV/0!</v>
      </c>
      <c r="N123" s="42" t="e">
        <f>STDEV(L83:L85,W83:W85,AH83:AH85)</f>
        <v>#DIV/0!</v>
      </c>
      <c r="O123" s="42" t="e">
        <f>AVERAGE(O83:O85,Z83:Z85,AK83:AK85)</f>
        <v>#DIV/0!</v>
      </c>
      <c r="P123" s="42" t="e">
        <f>STDEV(O83:O85,Z83:Z85,AK83:AK85)</f>
        <v>#DIV/0!</v>
      </c>
      <c r="Q123" s="42" t="e">
        <f>AVERAGE(R83:R85,AC83:AC85,AN83:AN85)</f>
        <v>#DIV/0!</v>
      </c>
      <c r="R123" s="42" t="e">
        <f>STDEV(R83:R85,AC83:AC85,AN83:AN85)</f>
        <v>#DIV/0!</v>
      </c>
      <c r="AL123" s="44">
        <v>6</v>
      </c>
      <c r="AM123" s="44">
        <v>15</v>
      </c>
    </row>
    <row r="124" spans="11:39" x14ac:dyDescent="0.15">
      <c r="K124" s="37"/>
      <c r="L124" s="40"/>
      <c r="M124" s="43"/>
      <c r="N124" s="42"/>
      <c r="O124" s="42"/>
      <c r="P124" s="42"/>
      <c r="Q124" s="42"/>
      <c r="R124" s="42"/>
      <c r="AL124" s="45"/>
      <c r="AM124" s="45"/>
    </row>
    <row r="125" spans="11:39" x14ac:dyDescent="0.15">
      <c r="K125" s="38"/>
      <c r="L125" s="41"/>
      <c r="M125" s="43"/>
      <c r="N125" s="42"/>
      <c r="O125" s="42"/>
      <c r="P125" s="42"/>
      <c r="Q125" s="42"/>
      <c r="R125" s="42"/>
      <c r="AL125" s="46"/>
      <c r="AM125" s="46"/>
    </row>
    <row r="126" spans="11:39" x14ac:dyDescent="0.15">
      <c r="K126" s="36" t="s">
        <v>81</v>
      </c>
      <c r="L126" s="39" t="s">
        <v>66</v>
      </c>
      <c r="M126" s="42" t="e">
        <f>AVERAGE(L86:L88,W86:W88,AH86:AH88)</f>
        <v>#DIV/0!</v>
      </c>
      <c r="N126" s="42" t="e">
        <f>STDEV(L86:L88,W86:W88,AH86:AH88)</f>
        <v>#DIV/0!</v>
      </c>
      <c r="O126" s="42" t="e">
        <f>AVERAGE(O86:O88,Z86:Z88,AK86:AK88)</f>
        <v>#DIV/0!</v>
      </c>
      <c r="P126" s="42" t="e">
        <f>STDEV(O86:O88,Z86:Z88,AK86:AK88)</f>
        <v>#DIV/0!</v>
      </c>
      <c r="Q126" s="42" t="e">
        <f>AVERAGE(R86:R88,AC86:AC88,AN86:AN88)</f>
        <v>#DIV/0!</v>
      </c>
      <c r="R126" s="42" t="e">
        <f>STDEV(R86:R88,AC86:AC88,AN86:AN88)</f>
        <v>#DIV/0!</v>
      </c>
    </row>
    <row r="127" spans="11:39" x14ac:dyDescent="0.15">
      <c r="K127" s="37"/>
      <c r="L127" s="40"/>
      <c r="M127" s="43"/>
      <c r="N127" s="42"/>
      <c r="O127" s="42"/>
      <c r="P127" s="42"/>
      <c r="Q127" s="42"/>
      <c r="R127" s="42"/>
    </row>
    <row r="128" spans="11:39" x14ac:dyDescent="0.15">
      <c r="K128" s="38"/>
      <c r="L128" s="41"/>
      <c r="M128" s="43"/>
      <c r="N128" s="42"/>
      <c r="O128" s="42"/>
      <c r="P128" s="42"/>
      <c r="Q128" s="42"/>
      <c r="R128" s="42"/>
    </row>
    <row r="132" spans="11:15" x14ac:dyDescent="0.15">
      <c r="L132" s="3" t="s">
        <v>68</v>
      </c>
      <c r="M132" s="3" t="s">
        <v>69</v>
      </c>
      <c r="N132" s="3" t="s">
        <v>70</v>
      </c>
      <c r="O132" s="3" t="s">
        <v>71</v>
      </c>
    </row>
    <row r="133" spans="11:15" x14ac:dyDescent="0.15">
      <c r="K133">
        <f>K92</f>
        <v>0</v>
      </c>
      <c r="L133">
        <f>O92</f>
        <v>0</v>
      </c>
      <c r="M133">
        <f>L133</f>
        <v>0</v>
      </c>
      <c r="N133" t="str">
        <f>AM92</f>
        <v>Prevalence</v>
      </c>
      <c r="O133" s="3" t="s">
        <v>72</v>
      </c>
    </row>
    <row r="134" spans="11:15" x14ac:dyDescent="0.15">
      <c r="K134">
        <f>K93</f>
        <v>0</v>
      </c>
      <c r="L134" t="e">
        <f>O93</f>
        <v>#DIV/0!</v>
      </c>
      <c r="M134" t="e">
        <f t="shared" ref="M134:M144" si="5">L134</f>
        <v>#DIV/0!</v>
      </c>
      <c r="N134">
        <f>AM93</f>
        <v>0</v>
      </c>
      <c r="O134">
        <v>0</v>
      </c>
    </row>
    <row r="135" spans="11:15" x14ac:dyDescent="0.15">
      <c r="K135">
        <f>K96</f>
        <v>0</v>
      </c>
      <c r="L135" t="e">
        <f>O96</f>
        <v>#DIV/0!</v>
      </c>
      <c r="M135" t="e">
        <f t="shared" si="5"/>
        <v>#DIV/0!</v>
      </c>
      <c r="N135">
        <f>AM96</f>
        <v>100</v>
      </c>
      <c r="O135">
        <v>0</v>
      </c>
    </row>
    <row r="136" spans="11:15" x14ac:dyDescent="0.15">
      <c r="K136">
        <f>K99</f>
        <v>0</v>
      </c>
      <c r="L136" t="e">
        <f>O99</f>
        <v>#DIV/0!</v>
      </c>
      <c r="M136" t="e">
        <f t="shared" si="5"/>
        <v>#DIV/0!</v>
      </c>
      <c r="N136">
        <f>AM99</f>
        <v>95</v>
      </c>
      <c r="O136">
        <v>0</v>
      </c>
    </row>
    <row r="137" spans="11:15" x14ac:dyDescent="0.15">
      <c r="K137">
        <f>K102</f>
        <v>0</v>
      </c>
      <c r="L137" t="e">
        <f>O102</f>
        <v>#DIV/0!</v>
      </c>
      <c r="M137" t="e">
        <f t="shared" si="5"/>
        <v>#DIV/0!</v>
      </c>
      <c r="N137">
        <f>AM102</f>
        <v>80</v>
      </c>
      <c r="O137">
        <v>0</v>
      </c>
    </row>
    <row r="138" spans="11:15" x14ac:dyDescent="0.15">
      <c r="K138">
        <f>K105</f>
        <v>0</v>
      </c>
      <c r="L138" t="e">
        <f>O105</f>
        <v>#DIV/0!</v>
      </c>
      <c r="M138" t="e">
        <f t="shared" si="5"/>
        <v>#DIV/0!</v>
      </c>
      <c r="N138">
        <v>5</v>
      </c>
      <c r="O138">
        <v>0</v>
      </c>
    </row>
    <row r="139" spans="11:15" x14ac:dyDescent="0.15">
      <c r="K139">
        <f>K108</f>
        <v>0</v>
      </c>
      <c r="L139" t="e">
        <f>O108</f>
        <v>#DIV/0!</v>
      </c>
      <c r="M139" t="e">
        <f t="shared" si="5"/>
        <v>#DIV/0!</v>
      </c>
      <c r="N139">
        <v>5</v>
      </c>
      <c r="O139">
        <v>0</v>
      </c>
    </row>
    <row r="140" spans="11:15" x14ac:dyDescent="0.15">
      <c r="K140">
        <f>K111</f>
        <v>0</v>
      </c>
      <c r="L140" t="e">
        <f>O111</f>
        <v>#DIV/0!</v>
      </c>
      <c r="M140" t="e">
        <f t="shared" si="5"/>
        <v>#DIV/0!</v>
      </c>
      <c r="N140">
        <v>5</v>
      </c>
      <c r="O140">
        <v>0</v>
      </c>
    </row>
    <row r="141" spans="11:15" x14ac:dyDescent="0.15">
      <c r="K141">
        <f>K114</f>
        <v>0</v>
      </c>
      <c r="L141" t="e">
        <f>O114</f>
        <v>#DIV/0!</v>
      </c>
      <c r="M141" t="e">
        <f t="shared" si="5"/>
        <v>#DIV/0!</v>
      </c>
      <c r="N141">
        <v>5</v>
      </c>
      <c r="O141">
        <v>0</v>
      </c>
    </row>
    <row r="142" spans="11:15" x14ac:dyDescent="0.15">
      <c r="K142">
        <f>K117</f>
        <v>0</v>
      </c>
      <c r="L142" t="e">
        <f>O117</f>
        <v>#DIV/0!</v>
      </c>
      <c r="M142" t="e">
        <f t="shared" si="5"/>
        <v>#DIV/0!</v>
      </c>
      <c r="N142">
        <f>AM117</f>
        <v>60</v>
      </c>
      <c r="O142">
        <v>0</v>
      </c>
    </row>
    <row r="143" spans="11:15" x14ac:dyDescent="0.15">
      <c r="K143">
        <f>K120</f>
        <v>0</v>
      </c>
      <c r="L143" t="e">
        <f>O120</f>
        <v>#DIV/0!</v>
      </c>
      <c r="M143" t="e">
        <f t="shared" si="5"/>
        <v>#DIV/0!</v>
      </c>
      <c r="N143">
        <v>5</v>
      </c>
      <c r="O143">
        <v>0</v>
      </c>
    </row>
    <row r="144" spans="11:15" x14ac:dyDescent="0.15">
      <c r="K144">
        <f>K123</f>
        <v>0</v>
      </c>
      <c r="L144" t="e">
        <f>O123</f>
        <v>#DIV/0!</v>
      </c>
      <c r="M144" t="e">
        <f t="shared" si="5"/>
        <v>#DIV/0!</v>
      </c>
      <c r="N144">
        <v>5</v>
      </c>
      <c r="O144">
        <v>0</v>
      </c>
    </row>
    <row r="154" spans="43:47" x14ac:dyDescent="0.15">
      <c r="AQ154" s="5"/>
      <c r="AR154" s="5"/>
      <c r="AS154" s="5"/>
      <c r="AT154" s="5"/>
      <c r="AU154" s="5"/>
    </row>
    <row r="155" spans="43:47" x14ac:dyDescent="0.15">
      <c r="AQ155" s="5"/>
      <c r="AR155" s="5"/>
      <c r="AS155" s="5"/>
      <c r="AT155" s="5"/>
      <c r="AU155" s="5"/>
    </row>
    <row r="156" spans="43:47" x14ac:dyDescent="0.15">
      <c r="AQ156" s="5"/>
      <c r="AR156" s="5"/>
      <c r="AS156" s="5"/>
      <c r="AT156" s="5"/>
      <c r="AU156" s="5"/>
    </row>
    <row r="157" spans="43:47" x14ac:dyDescent="0.15">
      <c r="AQ157" s="5"/>
      <c r="AR157" s="5"/>
      <c r="AS157" s="5"/>
      <c r="AT157" s="5"/>
      <c r="AU157" s="5"/>
    </row>
    <row r="158" spans="43:47" x14ac:dyDescent="0.15">
      <c r="AQ158" s="5"/>
      <c r="AR158" s="5"/>
      <c r="AS158" s="5"/>
      <c r="AT158" s="5"/>
      <c r="AU158" s="5"/>
    </row>
  </sheetData>
  <mergeCells count="123">
    <mergeCell ref="K126:K128"/>
    <mergeCell ref="L126:L128"/>
    <mergeCell ref="M126:M128"/>
    <mergeCell ref="N126:N128"/>
    <mergeCell ref="O126:O128"/>
    <mergeCell ref="P126:P128"/>
    <mergeCell ref="Q126:Q128"/>
    <mergeCell ref="R126:R128"/>
    <mergeCell ref="BX48:CG48"/>
    <mergeCell ref="BX49:CH49"/>
    <mergeCell ref="BX63:BZ65"/>
    <mergeCell ref="K90:R90"/>
    <mergeCell ref="K91:R91"/>
    <mergeCell ref="K93:K95"/>
    <mergeCell ref="L93:L95"/>
    <mergeCell ref="M93:M95"/>
    <mergeCell ref="N93:N95"/>
    <mergeCell ref="O93:O95"/>
    <mergeCell ref="P93:P95"/>
    <mergeCell ref="Q93:Q95"/>
    <mergeCell ref="R93:R95"/>
    <mergeCell ref="AL93:AL95"/>
    <mergeCell ref="AM93:AM95"/>
    <mergeCell ref="K96:K98"/>
    <mergeCell ref="L96:L98"/>
    <mergeCell ref="M96:M98"/>
    <mergeCell ref="N96:N98"/>
    <mergeCell ref="O96:O98"/>
    <mergeCell ref="P96:P98"/>
    <mergeCell ref="Q96:Q98"/>
    <mergeCell ref="R96:R98"/>
    <mergeCell ref="AL96:AL98"/>
    <mergeCell ref="AM96:AM98"/>
    <mergeCell ref="AM99:AM101"/>
    <mergeCell ref="K102:K104"/>
    <mergeCell ref="L102:L104"/>
    <mergeCell ref="M102:M104"/>
    <mergeCell ref="N102:N104"/>
    <mergeCell ref="O102:O104"/>
    <mergeCell ref="P102:P104"/>
    <mergeCell ref="Q102:Q104"/>
    <mergeCell ref="R102:R104"/>
    <mergeCell ref="AL102:AL104"/>
    <mergeCell ref="AM102:AM104"/>
    <mergeCell ref="K99:K101"/>
    <mergeCell ref="L99:L101"/>
    <mergeCell ref="M99:M101"/>
    <mergeCell ref="N99:N101"/>
    <mergeCell ref="O99:O101"/>
    <mergeCell ref="P99:P101"/>
    <mergeCell ref="Q99:Q101"/>
    <mergeCell ref="R99:R101"/>
    <mergeCell ref="AL99:AL101"/>
    <mergeCell ref="AM105:AM107"/>
    <mergeCell ref="K108:K110"/>
    <mergeCell ref="L108:L110"/>
    <mergeCell ref="M108:M110"/>
    <mergeCell ref="N108:N110"/>
    <mergeCell ref="O108:O110"/>
    <mergeCell ref="P108:P110"/>
    <mergeCell ref="Q108:Q110"/>
    <mergeCell ref="R108:R110"/>
    <mergeCell ref="AL108:AL110"/>
    <mergeCell ref="AM108:AM110"/>
    <mergeCell ref="K105:K107"/>
    <mergeCell ref="L105:L107"/>
    <mergeCell ref="M105:M107"/>
    <mergeCell ref="N105:N107"/>
    <mergeCell ref="O105:O107"/>
    <mergeCell ref="P105:P107"/>
    <mergeCell ref="Q105:Q107"/>
    <mergeCell ref="R105:R107"/>
    <mergeCell ref="AL105:AL107"/>
    <mergeCell ref="K111:K113"/>
    <mergeCell ref="L111:L113"/>
    <mergeCell ref="M111:M113"/>
    <mergeCell ref="N111:N113"/>
    <mergeCell ref="O111:O113"/>
    <mergeCell ref="P111:P113"/>
    <mergeCell ref="Q111:Q113"/>
    <mergeCell ref="R111:R113"/>
    <mergeCell ref="AL111:AL113"/>
    <mergeCell ref="AM111:AM113"/>
    <mergeCell ref="AM123:AM125"/>
    <mergeCell ref="P120:P122"/>
    <mergeCell ref="Q120:Q122"/>
    <mergeCell ref="R120:R122"/>
    <mergeCell ref="AL120:AL122"/>
    <mergeCell ref="AM120:AM122"/>
    <mergeCell ref="K114:K116"/>
    <mergeCell ref="L114:L116"/>
    <mergeCell ref="M114:M116"/>
    <mergeCell ref="N114:N116"/>
    <mergeCell ref="O114:O116"/>
    <mergeCell ref="AM117:AM119"/>
    <mergeCell ref="K120:K122"/>
    <mergeCell ref="L120:L122"/>
    <mergeCell ref="M120:M122"/>
    <mergeCell ref="N120:N122"/>
    <mergeCell ref="O120:O122"/>
    <mergeCell ref="P114:P116"/>
    <mergeCell ref="Q114:Q116"/>
    <mergeCell ref="R114:R116"/>
    <mergeCell ref="AL114:AL116"/>
    <mergeCell ref="AM114:AM116"/>
    <mergeCell ref="K117:K119"/>
    <mergeCell ref="K123:K125"/>
    <mergeCell ref="L123:L125"/>
    <mergeCell ref="M123:M125"/>
    <mergeCell ref="N123:N125"/>
    <mergeCell ref="O123:O125"/>
    <mergeCell ref="AL117:AL119"/>
    <mergeCell ref="P123:P125"/>
    <mergeCell ref="Q123:Q125"/>
    <mergeCell ref="R123:R125"/>
    <mergeCell ref="AL123:AL125"/>
    <mergeCell ref="L117:L119"/>
    <mergeCell ref="M117:M119"/>
    <mergeCell ref="N117:N119"/>
    <mergeCell ref="O117:O119"/>
    <mergeCell ref="P117:P119"/>
    <mergeCell ref="Q117:Q119"/>
    <mergeCell ref="R117:R119"/>
  </mergeCells>
  <pageMargins left="0.75" right="0.75" top="1" bottom="1" header="0.5" footer="0.5"/>
  <pageSetup scale="1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309A-3A61-434F-AD24-F5CC4E48130D}">
  <dimension ref="A1:CK35"/>
  <sheetViews>
    <sheetView tabSelected="1" topLeftCell="C1" zoomScale="83" zoomScaleNormal="111" workbookViewId="0">
      <selection activeCell="M14" sqref="M14"/>
    </sheetView>
  </sheetViews>
  <sheetFormatPr baseColWidth="10" defaultRowHeight="13" x14ac:dyDescent="0.15"/>
  <cols>
    <col min="1" max="1" width="22" bestFit="1" customWidth="1"/>
    <col min="2" max="2" width="16.83203125" bestFit="1" customWidth="1"/>
    <col min="3" max="3" width="15.33203125" bestFit="1" customWidth="1"/>
    <col min="4" max="4" width="16.83203125" bestFit="1" customWidth="1"/>
    <col min="5" max="5" width="15.33203125" bestFit="1" customWidth="1"/>
    <col min="6" max="6" width="16.83203125" bestFit="1" customWidth="1"/>
    <col min="7" max="7" width="15.33203125" bestFit="1" customWidth="1"/>
    <col min="8" max="9" width="12.6640625" bestFit="1" customWidth="1"/>
    <col min="20" max="20" width="16.83203125" bestFit="1" customWidth="1"/>
    <col min="21" max="21" width="15.33203125" bestFit="1" customWidth="1"/>
    <col min="26" max="26" width="16.83203125" bestFit="1" customWidth="1"/>
    <col min="27" max="27" width="15.33203125" bestFit="1" customWidth="1"/>
    <col min="32" max="32" width="16.83203125" bestFit="1" customWidth="1"/>
    <col min="33" max="33" width="15.33203125" bestFit="1" customWidth="1"/>
  </cols>
  <sheetData>
    <row r="1" spans="1:89" x14ac:dyDescent="0.15">
      <c r="A1" t="s">
        <v>84</v>
      </c>
    </row>
    <row r="2" spans="1:89" x14ac:dyDescent="0.15">
      <c r="A2" t="s">
        <v>83</v>
      </c>
    </row>
    <row r="3" spans="1:89" x14ac:dyDescent="0.15">
      <c r="A3" t="s">
        <v>82</v>
      </c>
      <c r="B3" t="s">
        <v>110</v>
      </c>
    </row>
    <row r="4" spans="1:89" x14ac:dyDescent="0.15">
      <c r="B4" t="s">
        <v>20</v>
      </c>
      <c r="C4" t="s">
        <v>20</v>
      </c>
      <c r="D4" t="s">
        <v>32</v>
      </c>
      <c r="E4" t="s">
        <v>32</v>
      </c>
      <c r="F4" t="s">
        <v>38</v>
      </c>
      <c r="G4" t="s">
        <v>38</v>
      </c>
      <c r="H4" t="s">
        <v>92</v>
      </c>
      <c r="I4" t="s">
        <v>92</v>
      </c>
      <c r="J4" t="s">
        <v>93</v>
      </c>
      <c r="K4" t="s">
        <v>93</v>
      </c>
      <c r="L4" t="s">
        <v>94</v>
      </c>
      <c r="M4" t="s">
        <v>94</v>
      </c>
      <c r="N4" t="s">
        <v>95</v>
      </c>
      <c r="O4" t="s">
        <v>95</v>
      </c>
      <c r="P4" t="s">
        <v>96</v>
      </c>
      <c r="Q4" t="s">
        <v>96</v>
      </c>
      <c r="R4" t="s">
        <v>97</v>
      </c>
      <c r="S4" t="s">
        <v>97</v>
      </c>
      <c r="T4" t="s">
        <v>50</v>
      </c>
      <c r="U4" t="s">
        <v>50</v>
      </c>
      <c r="V4" t="s">
        <v>52</v>
      </c>
      <c r="W4" t="s">
        <v>52</v>
      </c>
      <c r="X4" t="s">
        <v>54</v>
      </c>
      <c r="Y4" t="s">
        <v>54</v>
      </c>
      <c r="Z4" t="s">
        <v>55</v>
      </c>
      <c r="AA4" t="s">
        <v>55</v>
      </c>
      <c r="AB4" t="s">
        <v>57</v>
      </c>
      <c r="AC4" t="s">
        <v>57</v>
      </c>
      <c r="AD4" t="s">
        <v>58</v>
      </c>
      <c r="AE4" t="s">
        <v>58</v>
      </c>
      <c r="AF4" t="s">
        <v>60</v>
      </c>
      <c r="AG4" t="s">
        <v>60</v>
      </c>
      <c r="AH4" t="s">
        <v>61</v>
      </c>
      <c r="AI4" t="s">
        <v>61</v>
      </c>
      <c r="AJ4" t="s">
        <v>62</v>
      </c>
      <c r="AK4" t="s">
        <v>62</v>
      </c>
      <c r="BR4" t="s">
        <v>73</v>
      </c>
      <c r="BX4" t="s">
        <v>75</v>
      </c>
      <c r="CD4" t="s">
        <v>76</v>
      </c>
    </row>
    <row r="5" spans="1:89" ht="16" x14ac:dyDescent="0.2">
      <c r="B5" t="s">
        <v>98</v>
      </c>
      <c r="C5" t="s">
        <v>99</v>
      </c>
      <c r="D5" t="s">
        <v>98</v>
      </c>
      <c r="E5" t="s">
        <v>99</v>
      </c>
      <c r="F5" t="s">
        <v>98</v>
      </c>
      <c r="G5" t="s">
        <v>99</v>
      </c>
      <c r="H5" t="s">
        <v>100</v>
      </c>
      <c r="I5" t="s">
        <v>101</v>
      </c>
      <c r="J5" t="s">
        <v>100</v>
      </c>
      <c r="K5" t="s">
        <v>101</v>
      </c>
      <c r="L5" t="s">
        <v>100</v>
      </c>
      <c r="M5" t="s">
        <v>101</v>
      </c>
      <c r="N5" t="s">
        <v>102</v>
      </c>
      <c r="O5" t="s">
        <v>103</v>
      </c>
      <c r="P5" t="s">
        <v>102</v>
      </c>
      <c r="Q5" t="s">
        <v>103</v>
      </c>
      <c r="R5" t="s">
        <v>102</v>
      </c>
      <c r="S5" t="s">
        <v>103</v>
      </c>
      <c r="T5" t="s">
        <v>104</v>
      </c>
      <c r="U5" t="s">
        <v>105</v>
      </c>
      <c r="V5" t="s">
        <v>104</v>
      </c>
      <c r="W5" t="s">
        <v>105</v>
      </c>
      <c r="X5" t="s">
        <v>104</v>
      </c>
      <c r="Y5" t="s">
        <v>105</v>
      </c>
      <c r="Z5" t="s">
        <v>106</v>
      </c>
      <c r="AA5" t="s">
        <v>107</v>
      </c>
      <c r="AB5" t="s">
        <v>106</v>
      </c>
      <c r="AC5" t="s">
        <v>107</v>
      </c>
      <c r="AD5" t="s">
        <v>106</v>
      </c>
      <c r="AE5" t="s">
        <v>107</v>
      </c>
      <c r="AF5" t="s">
        <v>108</v>
      </c>
      <c r="AG5" t="s">
        <v>109</v>
      </c>
      <c r="AH5" t="s">
        <v>108</v>
      </c>
      <c r="AI5" t="s">
        <v>109</v>
      </c>
      <c r="AJ5" t="s">
        <v>108</v>
      </c>
      <c r="AK5" t="s">
        <v>109</v>
      </c>
      <c r="CK5" s="18" t="s">
        <v>74</v>
      </c>
    </row>
    <row r="6" spans="1:89" x14ac:dyDescent="0.15">
      <c r="B6">
        <v>26.3198852539063</v>
      </c>
      <c r="C6">
        <v>700.11199951171898</v>
      </c>
      <c r="D6">
        <v>679.05609130859398</v>
      </c>
      <c r="E6">
        <v>700.11199951171898</v>
      </c>
      <c r="F6">
        <v>442.17590332031301</v>
      </c>
      <c r="G6">
        <v>689.58404541015602</v>
      </c>
      <c r="H6">
        <v>31.5841674804688</v>
      </c>
      <c r="I6">
        <v>689.58404541015602</v>
      </c>
      <c r="J6">
        <v>684.31976318359398</v>
      </c>
      <c r="K6">
        <v>689.58404541015602</v>
      </c>
      <c r="L6">
        <v>26.3198852539063</v>
      </c>
      <c r="M6">
        <v>694.84771728515602</v>
      </c>
      <c r="N6">
        <v>31.5841674804688</v>
      </c>
      <c r="O6">
        <v>705.3759765625</v>
      </c>
      <c r="P6">
        <v>684.31976318359398</v>
      </c>
      <c r="Q6">
        <v>710.63995361328102</v>
      </c>
      <c r="R6">
        <v>36.84814453125</v>
      </c>
      <c r="S6">
        <v>710.63995361328102</v>
      </c>
      <c r="T6">
        <v>694.84771728515602</v>
      </c>
      <c r="U6">
        <v>679.05609130859398</v>
      </c>
      <c r="V6">
        <v>694.84771728515602</v>
      </c>
      <c r="W6">
        <v>684.31976318359398</v>
      </c>
      <c r="X6">
        <v>700.11199951171898</v>
      </c>
      <c r="Y6">
        <v>700.11199951171898</v>
      </c>
      <c r="Z6">
        <v>700.11199951171898</v>
      </c>
      <c r="AA6">
        <v>700.11199951171898</v>
      </c>
      <c r="AB6">
        <v>694.84771728515602</v>
      </c>
      <c r="AC6">
        <v>689.58404541015602</v>
      </c>
      <c r="AD6">
        <v>689.58404541015602</v>
      </c>
      <c r="AE6">
        <v>684.31976318359398</v>
      </c>
      <c r="AF6">
        <v>694.84771728515602</v>
      </c>
      <c r="AG6">
        <v>694.84771728515602</v>
      </c>
      <c r="AH6">
        <v>694.84771728515602</v>
      </c>
      <c r="AI6">
        <v>700.11199951171898</v>
      </c>
      <c r="AJ6">
        <v>694.84771728515602</v>
      </c>
      <c r="AK6">
        <v>694.84771728515602</v>
      </c>
      <c r="AL6">
        <v>26.3198852539063</v>
      </c>
      <c r="AM6">
        <v>26.3198852539063</v>
      </c>
      <c r="AN6">
        <v>26.3198852539063</v>
      </c>
      <c r="AO6">
        <v>26.3198852539063</v>
      </c>
      <c r="AP6">
        <v>26.3198852539063</v>
      </c>
      <c r="AQ6">
        <v>26.3198852539063</v>
      </c>
      <c r="AR6">
        <v>26.3198852539063</v>
      </c>
      <c r="AS6">
        <v>26.3198852539063</v>
      </c>
      <c r="AT6">
        <v>26.3198852539063</v>
      </c>
      <c r="AU6">
        <v>26.3198852539063</v>
      </c>
      <c r="AV6">
        <v>26.3198852539063</v>
      </c>
      <c r="AW6">
        <v>26.3198852539063</v>
      </c>
      <c r="AX6">
        <v>26.3198852539063</v>
      </c>
      <c r="AY6">
        <v>26.3198852539063</v>
      </c>
      <c r="AZ6">
        <v>26.3198852539063</v>
      </c>
      <c r="BA6">
        <v>26.3198852539063</v>
      </c>
      <c r="BB6">
        <v>26.3198852539063</v>
      </c>
      <c r="BC6">
        <v>26.3198852539063</v>
      </c>
      <c r="BD6">
        <v>26.3198852539063</v>
      </c>
      <c r="BE6">
        <v>26.3198852539063</v>
      </c>
      <c r="BF6">
        <v>26.3198852539063</v>
      </c>
      <c r="BG6">
        <v>26.3198852539063</v>
      </c>
      <c r="BH6">
        <v>26.3198852539063</v>
      </c>
      <c r="BI6">
        <v>26.3198852539063</v>
      </c>
      <c r="BJ6">
        <v>26.3198852539063</v>
      </c>
      <c r="BK6">
        <v>26.3198852539063</v>
      </c>
      <c r="BL6">
        <v>26.3198852539063</v>
      </c>
      <c r="BM6">
        <v>26.3198852539063</v>
      </c>
      <c r="BN6">
        <v>26.3198852539063</v>
      </c>
      <c r="BO6">
        <v>26.3198852539063</v>
      </c>
    </row>
    <row r="7" spans="1:89" x14ac:dyDescent="0.15">
      <c r="T7">
        <f>T6-U6</f>
        <v>15.791625976562045</v>
      </c>
      <c r="V7">
        <f>V6-W6</f>
        <v>10.527954101562045</v>
      </c>
      <c r="X7">
        <f>X6-Y6</f>
        <v>0</v>
      </c>
      <c r="Z7">
        <f>Z6-AA6</f>
        <v>0</v>
      </c>
      <c r="AB7">
        <f>AB6-AC6</f>
        <v>5.263671875</v>
      </c>
      <c r="AD7">
        <f>AD6-AE6</f>
        <v>5.2642822265620453</v>
      </c>
      <c r="AF7">
        <f>AF6-AG6</f>
        <v>0</v>
      </c>
      <c r="AH7">
        <f>AH6-AI6</f>
        <v>-5.2642822265629547</v>
      </c>
      <c r="AJ7">
        <f>AJ6-AK6</f>
        <v>0</v>
      </c>
      <c r="AL7">
        <f>AL6-AM6</f>
        <v>0</v>
      </c>
      <c r="AN7">
        <f>AN6-AO6</f>
        <v>0</v>
      </c>
      <c r="AP7">
        <f>AP6-AQ6</f>
        <v>0</v>
      </c>
      <c r="AR7">
        <f>AR6-AS6</f>
        <v>0</v>
      </c>
      <c r="AT7">
        <f>AT6-AU6</f>
        <v>0</v>
      </c>
      <c r="AV7">
        <f>AV6-AW6</f>
        <v>0</v>
      </c>
    </row>
    <row r="10" spans="1:89" x14ac:dyDescent="0.15">
      <c r="B10" t="str">
        <f>T4</f>
        <v>G1</v>
      </c>
      <c r="C10" t="str">
        <f>U4</f>
        <v>G1</v>
      </c>
      <c r="D10" t="str">
        <f>Z4</f>
        <v>G4</v>
      </c>
      <c r="E10" t="str">
        <f>AA4</f>
        <v>G4</v>
      </c>
      <c r="F10" t="str">
        <f>AF4</f>
        <v>G7</v>
      </c>
      <c r="G10" t="str">
        <f>AG4</f>
        <v>G7</v>
      </c>
      <c r="L10" t="s">
        <v>126</v>
      </c>
      <c r="M10" t="s">
        <v>130</v>
      </c>
    </row>
    <row r="11" spans="1:89" x14ac:dyDescent="0.15">
      <c r="B11" t="str">
        <f>T5</f>
        <v>1-1 FQ LDNA LCGR</v>
      </c>
      <c r="C11" t="str">
        <f>U5</f>
        <v>1-1 FQ LDNA TXR</v>
      </c>
      <c r="D11" t="str">
        <f>Z5</f>
        <v>1-2 FQ LDNA LCGR</v>
      </c>
      <c r="E11" t="str">
        <f>AA5</f>
        <v>1-2 FQ LDNA TXR</v>
      </c>
      <c r="F11" t="str">
        <f>AF5</f>
        <v>1-3 FQ LDNA LCGR</v>
      </c>
      <c r="G11" t="str">
        <f>AG5</f>
        <v>1-3 FQ LDNA TXR</v>
      </c>
      <c r="K11" s="62" t="s">
        <v>127</v>
      </c>
      <c r="L11">
        <f>AVERAGE(T7,V7,X7)</f>
        <v>8.7731933593746962</v>
      </c>
      <c r="M11">
        <f>STDEV(T7,V7,X7)</f>
        <v>8.0407245751019669</v>
      </c>
    </row>
    <row r="12" spans="1:89" x14ac:dyDescent="0.15">
      <c r="A12" t="s">
        <v>80</v>
      </c>
      <c r="B12">
        <f>AVERAGE(T6,V6,X6)</f>
        <v>696.60247802734375</v>
      </c>
      <c r="C12">
        <f>AVERAGE(U6,W6,Y6)</f>
        <v>687.82928466796909</v>
      </c>
      <c r="D12">
        <f>AVERAGE(Z6,AB6,AD6)</f>
        <v>694.84792073567712</v>
      </c>
      <c r="E12">
        <f>AVERAGE(AA6,AC6,AE6)</f>
        <v>691.33860270182288</v>
      </c>
      <c r="F12">
        <f>AVERAGE(AF6,AH6,AJ6)</f>
        <v>694.84771728515591</v>
      </c>
      <c r="G12">
        <f>AVERAGE(AG6,AI6,AK6)</f>
        <v>696.60247802734375</v>
      </c>
      <c r="K12" s="62" t="s">
        <v>128</v>
      </c>
      <c r="L12">
        <f>AVERAGE(Z7,AB7,AD7)</f>
        <v>3.5093180338540151</v>
      </c>
      <c r="M12">
        <f>STDEV(Z7,AB7,AD7)</f>
        <v>3.0391585825984824</v>
      </c>
    </row>
    <row r="13" spans="1:89" x14ac:dyDescent="0.15">
      <c r="A13" t="s">
        <v>7</v>
      </c>
      <c r="B13">
        <f>STDEV(T6,V6,X6)</f>
        <v>3.0393347605962844</v>
      </c>
      <c r="C13">
        <f t="shared" ref="C13" si="0">STDEV(U6,W6,Y6)</f>
        <v>10.957890917123329</v>
      </c>
      <c r="D13">
        <f>STDEV(Z6,AB6,AD6)</f>
        <v>5.2639770537302066</v>
      </c>
      <c r="E13">
        <f>STDEV(AA6,AC6,AE6)</f>
        <v>8.0409909543627798</v>
      </c>
      <c r="F13">
        <f>STDEV(AF6,AH6,AJ6)</f>
        <v>1.3923737144427707E-13</v>
      </c>
      <c r="G13">
        <f>STDEV(AG6,AI6,AK6)</f>
        <v>3.0393347605962844</v>
      </c>
      <c r="K13" s="62" t="s">
        <v>129</v>
      </c>
      <c r="L13">
        <f>AVERAGE(AF7,AH7,AJ7)</f>
        <v>-1.7547607421876517</v>
      </c>
      <c r="M13">
        <f>STDEV(AF7,AH7,AJ7)</f>
        <v>3.0393347605962844</v>
      </c>
    </row>
    <row r="15" spans="1:89" x14ac:dyDescent="0.15">
      <c r="A15" t="s">
        <v>111</v>
      </c>
      <c r="B15">
        <f>B12-C12</f>
        <v>8.7731933593746589</v>
      </c>
    </row>
    <row r="17" spans="1:52" ht="16" x14ac:dyDescent="0.2">
      <c r="A17" t="s">
        <v>125</v>
      </c>
      <c r="B17">
        <f>AVERAGE(T6,V6,X6,Z6,AB6,AD6,AF6,AF6,AH6,AJ6)</f>
        <v>695.37420654296875</v>
      </c>
      <c r="AZ17" s="18" t="s">
        <v>74</v>
      </c>
    </row>
    <row r="18" spans="1:52" x14ac:dyDescent="0.15">
      <c r="A18" t="s">
        <v>112</v>
      </c>
      <c r="B18">
        <f>STDEV(T6,V6,X6,Z6,AB6,AD6,AF6,AF6,AH6,AJ6)</f>
        <v>2.9881184519054194</v>
      </c>
    </row>
    <row r="21" spans="1:52" x14ac:dyDescent="0.15">
      <c r="B21" s="27" t="s">
        <v>113</v>
      </c>
      <c r="G21" s="2" t="s">
        <v>114</v>
      </c>
    </row>
    <row r="22" spans="1:52" x14ac:dyDescent="0.15">
      <c r="B22" s="28"/>
      <c r="C22" t="str">
        <f>C11</f>
        <v>1-1 FQ LDNA TXR</v>
      </c>
      <c r="D22" t="str">
        <f>E11</f>
        <v>1-2 FQ LDNA TXR</v>
      </c>
      <c r="E22" t="str">
        <f>G11</f>
        <v>1-3 FQ LDNA TXR</v>
      </c>
      <c r="H22" t="str">
        <f>B11</f>
        <v>1-1 FQ LDNA LCGR</v>
      </c>
      <c r="I22" t="str">
        <f>D11</f>
        <v>1-2 FQ LDNA LCGR</v>
      </c>
      <c r="J22" t="str">
        <f>F11</f>
        <v>1-3 FQ LDNA LCGR</v>
      </c>
    </row>
    <row r="23" spans="1:52" x14ac:dyDescent="0.15">
      <c r="B23" s="4" t="s">
        <v>124</v>
      </c>
      <c r="C23" s="10">
        <f>C12</f>
        <v>687.82928466796909</v>
      </c>
      <c r="D23" s="10">
        <f>E12</f>
        <v>691.33860270182288</v>
      </c>
      <c r="E23" s="10">
        <f>G12</f>
        <v>696.60247802734375</v>
      </c>
      <c r="G23" s="3" t="s">
        <v>115</v>
      </c>
      <c r="H23">
        <f t="shared" ref="H23:H24" si="1">B12</f>
        <v>696.60247802734375</v>
      </c>
      <c r="I23">
        <f t="shared" ref="I23:I24" si="2">D12</f>
        <v>694.84792073567712</v>
      </c>
      <c r="J23">
        <f t="shared" ref="J23:J24" si="3">F12</f>
        <v>694.84771728515591</v>
      </c>
    </row>
    <row r="24" spans="1:52" x14ac:dyDescent="0.15">
      <c r="B24" s="4" t="s">
        <v>116</v>
      </c>
      <c r="C24" s="29">
        <f>C25</f>
        <v>100000000000</v>
      </c>
      <c r="D24" s="29">
        <f>D25*2</f>
        <v>200000000000</v>
      </c>
      <c r="E24" s="29">
        <f>E25*3</f>
        <v>300000000000</v>
      </c>
      <c r="G24" s="3" t="s">
        <v>41</v>
      </c>
      <c r="H24">
        <f t="shared" si="1"/>
        <v>3.0393347605962844</v>
      </c>
      <c r="I24">
        <f t="shared" si="2"/>
        <v>5.2639770537302066</v>
      </c>
      <c r="J24">
        <f t="shared" si="3"/>
        <v>1.3923737144427707E-13</v>
      </c>
    </row>
    <row r="25" spans="1:52" x14ac:dyDescent="0.15">
      <c r="B25" s="4" t="s">
        <v>117</v>
      </c>
      <c r="C25" s="29">
        <v>100000000000</v>
      </c>
      <c r="D25" s="29">
        <v>100000000000</v>
      </c>
      <c r="E25" s="29">
        <v>100000000000</v>
      </c>
      <c r="G25" s="3"/>
      <c r="H25" s="25"/>
      <c r="I25" s="25"/>
      <c r="J25" s="25"/>
    </row>
    <row r="26" spans="1:52" x14ac:dyDescent="0.15">
      <c r="B26" s="4" t="s">
        <v>41</v>
      </c>
      <c r="C26">
        <f>C13</f>
        <v>10.957890917123329</v>
      </c>
      <c r="D26">
        <f>E13</f>
        <v>8.0409909543627798</v>
      </c>
      <c r="E26">
        <f>G13</f>
        <v>3.0393347605962844</v>
      </c>
      <c r="G26" s="12" t="s">
        <v>118</v>
      </c>
      <c r="H26" s="30">
        <f>B17</f>
        <v>695.37420654296875</v>
      </c>
    </row>
    <row r="27" spans="1:52" x14ac:dyDescent="0.15">
      <c r="B27" s="28"/>
      <c r="G27" s="3" t="s">
        <v>119</v>
      </c>
      <c r="H27" s="30">
        <f>B18</f>
        <v>2.9881184519054194</v>
      </c>
    </row>
    <row r="30" spans="1:52" x14ac:dyDescent="0.15">
      <c r="B30" s="31" t="s">
        <v>120</v>
      </c>
      <c r="C30" s="32">
        <f>H26</f>
        <v>695.37420654296875</v>
      </c>
    </row>
    <row r="31" spans="1:52" x14ac:dyDescent="0.15">
      <c r="B31" s="33" t="s">
        <v>121</v>
      </c>
      <c r="C31" s="34">
        <f>(C30-683.15)/(0.000000000043866)</f>
        <v>278671557538.15649</v>
      </c>
      <c r="D31" s="34" t="s">
        <v>122</v>
      </c>
      <c r="E31" s="35"/>
    </row>
    <row r="33" spans="3:4" x14ac:dyDescent="0.15">
      <c r="C33" s="61" t="s">
        <v>123</v>
      </c>
      <c r="D33" s="61"/>
    </row>
    <row r="34" spans="3:4" x14ac:dyDescent="0.15">
      <c r="C34" s="61"/>
      <c r="D34" s="61"/>
    </row>
    <row r="35" spans="3:4" x14ac:dyDescent="0.15">
      <c r="C35" s="61"/>
      <c r="D35" s="61"/>
    </row>
  </sheetData>
  <mergeCells count="1">
    <mergeCell ref="C33:D35"/>
  </mergeCells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1254-7ABD-EC4A-A298-E20E4B5D5F0A}">
  <sheetPr>
    <pageSetUpPr fitToPage="1"/>
  </sheetPr>
  <dimension ref="A1:ED461"/>
  <sheetViews>
    <sheetView zoomScale="56" zoomScaleNormal="56" workbookViewId="0">
      <selection activeCell="BN3" sqref="BN3"/>
    </sheetView>
  </sheetViews>
  <sheetFormatPr baseColWidth="10" defaultRowHeight="13" x14ac:dyDescent="0.15"/>
  <cols>
    <col min="1" max="1" width="26.1640625" customWidth="1"/>
    <col min="20" max="20" width="17" bestFit="1" customWidth="1"/>
    <col min="21" max="21" width="15.6640625" bestFit="1" customWidth="1"/>
    <col min="66" max="66" width="16.83203125" customWidth="1"/>
    <col min="67" max="67" width="65.5" customWidth="1"/>
  </cols>
  <sheetData>
    <row r="1" spans="1:134" x14ac:dyDescent="0.15">
      <c r="BB1" t="s">
        <v>89</v>
      </c>
    </row>
    <row r="2" spans="1:134" x14ac:dyDescent="0.15">
      <c r="A2" t="e">
        <f>#REF!</f>
        <v>#REF!</v>
      </c>
      <c r="B2" t="s">
        <v>88</v>
      </c>
      <c r="T2" t="s">
        <v>90</v>
      </c>
      <c r="BQ2" t="e">
        <f>'Tm as time dydx sgolay o2w5'!#REF!</f>
        <v>#REF!</v>
      </c>
      <c r="BR2" t="e">
        <f>'Tm as time dydx sgolay o2w5'!#REF!</f>
        <v>#REF!</v>
      </c>
      <c r="BS2" t="e">
        <f>'Tm as time dydx sgolay o2w5'!#REF!</f>
        <v>#REF!</v>
      </c>
      <c r="BT2" t="e">
        <f>'Tm as time dydx sgolay o2w5'!#REF!</f>
        <v>#REF!</v>
      </c>
      <c r="BU2" t="e">
        <f>'Tm as time dydx sgolay o2w5'!#REF!</f>
        <v>#REF!</v>
      </c>
      <c r="BV2" t="e">
        <f>'Tm as time dydx sgolay o2w5'!#REF!</f>
        <v>#REF!</v>
      </c>
      <c r="BW2" t="e">
        <f>'Tm as time dydx sgolay o2w5'!#REF!</f>
        <v>#REF!</v>
      </c>
      <c r="BX2" t="e">
        <f>'Tm as time dydx sgolay o2w5'!#REF!</f>
        <v>#REF!</v>
      </c>
      <c r="BY2" t="e">
        <f>'Tm as time dydx sgolay o2w5'!#REF!</f>
        <v>#REF!</v>
      </c>
      <c r="BZ2" t="e">
        <f>'Tm as time dydx sgolay o2w5'!#REF!</f>
        <v>#REF!</v>
      </c>
      <c r="CA2" t="e">
        <f>'Tm as time dydx sgolay o2w5'!#REF!</f>
        <v>#REF!</v>
      </c>
      <c r="CB2" t="e">
        <f>'Tm as time dydx sgolay o2w5'!#REF!</f>
        <v>#REF!</v>
      </c>
      <c r="CC2" t="e">
        <f>'Tm as time dydx sgolay o2w5'!#REF!</f>
        <v>#REF!</v>
      </c>
      <c r="CD2" t="e">
        <f>'Tm as time dydx sgolay o2w5'!#REF!</f>
        <v>#REF!</v>
      </c>
      <c r="CE2" t="e">
        <f>'Tm as time dydx sgolay o2w5'!#REF!</f>
        <v>#REF!</v>
      </c>
      <c r="CF2" t="e">
        <f>'Tm as time dydx sgolay o2w5'!#REF!</f>
        <v>#REF!</v>
      </c>
      <c r="CG2" t="e">
        <f>'Tm as time dydx sgolay o2w5'!#REF!</f>
        <v>#REF!</v>
      </c>
      <c r="CH2" t="e">
        <f>'Tm as time dydx sgolay o2w5'!#REF!</f>
        <v>#REF!</v>
      </c>
    </row>
    <row r="3" spans="1:134" x14ac:dyDescent="0.15">
      <c r="B3" t="str">
        <f>'sgolay plots'!B3</f>
        <v>A1</v>
      </c>
      <c r="C3" t="str">
        <f>'sgolay plots'!C3</f>
        <v>A1</v>
      </c>
      <c r="D3" t="str">
        <f>'sgolay plots'!D3</f>
        <v>A2</v>
      </c>
      <c r="E3" t="str">
        <f>'sgolay plots'!E3</f>
        <v>A2</v>
      </c>
      <c r="F3" t="str">
        <f>'sgolay plots'!F3</f>
        <v>A3</v>
      </c>
      <c r="G3" t="str">
        <f>'sgolay plots'!G3</f>
        <v>A3</v>
      </c>
      <c r="H3" t="str">
        <f>'sgolay plots'!H3</f>
        <v>A4</v>
      </c>
      <c r="I3" t="str">
        <f>'sgolay plots'!I3</f>
        <v>A4</v>
      </c>
      <c r="J3" t="str">
        <f>'sgolay plots'!J3</f>
        <v>A5</v>
      </c>
      <c r="K3" t="str">
        <f>'sgolay plots'!K3</f>
        <v>A5</v>
      </c>
      <c r="L3" t="str">
        <f>'sgolay plots'!L3</f>
        <v>A6</v>
      </c>
      <c r="M3" t="str">
        <f>'sgolay plots'!M3</f>
        <v>A6</v>
      </c>
      <c r="N3" t="str">
        <f>'sgolay plots'!N3</f>
        <v>A7</v>
      </c>
      <c r="O3" t="str">
        <f>'sgolay plots'!O3</f>
        <v>A7</v>
      </c>
      <c r="P3" t="str">
        <f>'sgolay plots'!P3</f>
        <v>A8</v>
      </c>
      <c r="Q3" t="str">
        <f>'sgolay plots'!Q3</f>
        <v>A8</v>
      </c>
      <c r="R3" t="str">
        <f>'sgolay plots'!R3</f>
        <v>A9</v>
      </c>
      <c r="S3" t="str">
        <f>'sgolay plots'!S3</f>
        <v>A9</v>
      </c>
      <c r="T3" t="str">
        <f>'sgolay plots'!T3</f>
        <v>G1</v>
      </c>
      <c r="U3" t="str">
        <f>'sgolay plots'!U3</f>
        <v>G1</v>
      </c>
      <c r="V3" t="str">
        <f>'sgolay plots'!V3</f>
        <v>G2</v>
      </c>
      <c r="W3" t="str">
        <f>'sgolay plots'!W3</f>
        <v>G2</v>
      </c>
      <c r="X3" t="str">
        <f>'sgolay plots'!X3</f>
        <v>G3</v>
      </c>
      <c r="Y3" t="str">
        <f>'sgolay plots'!Y3</f>
        <v>G3</v>
      </c>
      <c r="Z3" t="str">
        <f>'sgolay plots'!Z3</f>
        <v>G4</v>
      </c>
      <c r="AA3" t="str">
        <f>'sgolay plots'!AA3</f>
        <v>G4</v>
      </c>
      <c r="AB3" t="str">
        <f>'sgolay plots'!AB3</f>
        <v>G5</v>
      </c>
      <c r="AC3" t="str">
        <f>'sgolay plots'!AC3</f>
        <v>G5</v>
      </c>
      <c r="AD3" t="str">
        <f>'sgolay plots'!AD3</f>
        <v>G6</v>
      </c>
      <c r="AE3" t="str">
        <f>'sgolay plots'!AE3</f>
        <v>G6</v>
      </c>
      <c r="AF3" t="str">
        <f>'sgolay plots'!AF3</f>
        <v>G7</v>
      </c>
      <c r="AG3" t="str">
        <f>'sgolay plots'!AG3</f>
        <v>G7</v>
      </c>
      <c r="AH3" t="str">
        <f>'sgolay plots'!AH3</f>
        <v>G8</v>
      </c>
      <c r="AI3" t="str">
        <f>'sgolay plots'!AI3</f>
        <v>G8</v>
      </c>
      <c r="AJ3" t="str">
        <f>'sgolay plots'!AJ3</f>
        <v>G9</v>
      </c>
      <c r="AK3" t="str">
        <f>'sgolay plots'!AK3</f>
        <v>G9</v>
      </c>
      <c r="AV3" s="26"/>
      <c r="BB3" s="26">
        <v>4.2361111111111106E-2</v>
      </c>
      <c r="BH3" s="26">
        <v>4.3055555555555562E-2</v>
      </c>
      <c r="BN3" s="26">
        <v>4.3750000000000004E-2</v>
      </c>
      <c r="BQ3" t="e">
        <f>'Tm as time dydx sgolay o2w5'!#REF!</f>
        <v>#REF!</v>
      </c>
      <c r="BR3" t="e">
        <f>'Tm as time dydx sgolay o2w5'!#REF!</f>
        <v>#REF!</v>
      </c>
      <c r="BS3" t="e">
        <f>'Tm as time dydx sgolay o2w5'!#REF!</f>
        <v>#REF!</v>
      </c>
      <c r="BT3" t="e">
        <f>'Tm as time dydx sgolay o2w5'!#REF!</f>
        <v>#REF!</v>
      </c>
      <c r="BU3" t="e">
        <f>'Tm as time dydx sgolay o2w5'!#REF!</f>
        <v>#REF!</v>
      </c>
      <c r="BV3" t="e">
        <f>'Tm as time dydx sgolay o2w5'!#REF!</f>
        <v>#REF!</v>
      </c>
      <c r="BW3" t="e">
        <f>'Tm as time dydx sgolay o2w5'!#REF!</f>
        <v>#REF!</v>
      </c>
      <c r="BX3" t="e">
        <f>'Tm as time dydx sgolay o2w5'!#REF!</f>
        <v>#REF!</v>
      </c>
      <c r="BY3" t="e">
        <f>'Tm as time dydx sgolay o2w5'!#REF!</f>
        <v>#REF!</v>
      </c>
      <c r="BZ3" t="e">
        <f>'Tm as time dydx sgolay o2w5'!#REF!</f>
        <v>#REF!</v>
      </c>
      <c r="CA3" t="e">
        <f>'Tm as time dydx sgolay o2w5'!#REF!</f>
        <v>#REF!</v>
      </c>
      <c r="CB3" t="e">
        <f>'Tm as time dydx sgolay o2w5'!#REF!</f>
        <v>#REF!</v>
      </c>
      <c r="CC3" t="e">
        <f>'Tm as time dydx sgolay o2w5'!#REF!</f>
        <v>#REF!</v>
      </c>
      <c r="CD3" t="e">
        <f>'Tm as time dydx sgolay o2w5'!#REF!</f>
        <v>#REF!</v>
      </c>
      <c r="CE3" t="e">
        <f>'Tm as time dydx sgolay o2w5'!#REF!</f>
        <v>#REF!</v>
      </c>
      <c r="CF3" t="e">
        <f>'Tm as time dydx sgolay o2w5'!#REF!</f>
        <v>#REF!</v>
      </c>
      <c r="CG3" t="e">
        <f>'Tm as time dydx sgolay o2w5'!#REF!</f>
        <v>#REF!</v>
      </c>
      <c r="CH3" t="e">
        <f>'Tm as time dydx sgolay o2w5'!#REF!</f>
        <v>#REF!</v>
      </c>
    </row>
    <row r="4" spans="1:134" x14ac:dyDescent="0.15">
      <c r="B4" t="str">
        <f>'sgolay plots'!B4</f>
        <v>1-1 NTC LCGR</v>
      </c>
      <c r="C4" t="str">
        <f>'sgolay plots'!C4</f>
        <v>1-1 NTC TXR</v>
      </c>
      <c r="D4" t="str">
        <f>'sgolay plots'!D4</f>
        <v>1-1 NTC LCGR</v>
      </c>
      <c r="E4" t="str">
        <f>'sgolay plots'!E4</f>
        <v>1-1 NTC TXR</v>
      </c>
      <c r="F4" t="str">
        <f>'sgolay plots'!F4</f>
        <v>1-1 NTC LCGR</v>
      </c>
      <c r="G4" t="str">
        <f>'sgolay plots'!G4</f>
        <v>1-1 NTC TXR</v>
      </c>
      <c r="H4" t="str">
        <f>'sgolay plots'!H4</f>
        <v>1-2 NTC LCGR</v>
      </c>
      <c r="I4" t="str">
        <f>'sgolay plots'!I4</f>
        <v>1-2 NTC TXR</v>
      </c>
      <c r="J4" t="str">
        <f>'sgolay plots'!J4</f>
        <v>1-2 NTC LCGR</v>
      </c>
      <c r="K4" t="str">
        <f>'sgolay plots'!K4</f>
        <v>1-2 NTC TXR</v>
      </c>
      <c r="L4" t="str">
        <f>'sgolay plots'!L4</f>
        <v>1-2 NTC LCGR</v>
      </c>
      <c r="M4" t="str">
        <f>'sgolay plots'!M4</f>
        <v>1-2 NTC TXR</v>
      </c>
      <c r="N4" t="str">
        <f>'sgolay plots'!N4</f>
        <v>1-3 NTC LCGR</v>
      </c>
      <c r="O4" t="str">
        <f>'sgolay plots'!O4</f>
        <v>1-3 NTC TXR</v>
      </c>
      <c r="P4" t="str">
        <f>'sgolay plots'!P4</f>
        <v>1-3 NTC LCGR</v>
      </c>
      <c r="Q4" t="str">
        <f>'sgolay plots'!Q4</f>
        <v>1-3 NTC TXR</v>
      </c>
      <c r="R4" t="str">
        <f>'sgolay plots'!R4</f>
        <v>1-3 NTC LCGR</v>
      </c>
      <c r="S4" t="str">
        <f>'sgolay plots'!S4</f>
        <v>1-3 NTC TXR</v>
      </c>
      <c r="T4" t="str">
        <f>'sgolay plots'!T4</f>
        <v>1-1 FQ LDNA LCGR</v>
      </c>
      <c r="U4" t="str">
        <f>'sgolay plots'!U4</f>
        <v>1-1 FQ LDNA TXR</v>
      </c>
      <c r="V4" t="str">
        <f>'sgolay plots'!V4</f>
        <v>1-1 FQ LDNA LCGR</v>
      </c>
      <c r="W4" t="str">
        <f>'sgolay plots'!W4</f>
        <v>1-1 FQ LDNA TXR</v>
      </c>
      <c r="X4" t="str">
        <f>'sgolay plots'!X4</f>
        <v>1-1 FQ LDNA LCGR</v>
      </c>
      <c r="Y4" t="str">
        <f>'sgolay plots'!Y4</f>
        <v>1-1 FQ LDNA TXR</v>
      </c>
      <c r="Z4" t="str">
        <f>'sgolay plots'!Z4</f>
        <v>1-2 FQ LDNA LCGR</v>
      </c>
      <c r="AA4" t="str">
        <f>'sgolay plots'!AA4</f>
        <v>1-2 FQ LDNA TXR</v>
      </c>
      <c r="AB4" t="str">
        <f>'sgolay plots'!AB4</f>
        <v>1-2 FQ LDNA LCGR</v>
      </c>
      <c r="AC4" t="str">
        <f>'sgolay plots'!AC4</f>
        <v>1-2 FQ LDNA TXR</v>
      </c>
      <c r="AD4" t="str">
        <f>'sgolay plots'!AD4</f>
        <v>1-2 FQ LDNA LCGR</v>
      </c>
      <c r="AE4" t="str">
        <f>'sgolay plots'!AE4</f>
        <v>1-2 FQ LDNA TXR</v>
      </c>
      <c r="AF4" t="str">
        <f>'sgolay plots'!AF4</f>
        <v>1-3 FQ LDNA LCGR</v>
      </c>
      <c r="AG4" t="str">
        <f>'sgolay plots'!AG4</f>
        <v>1-3 FQ LDNA TXR</v>
      </c>
      <c r="AH4" t="str">
        <f>'sgolay plots'!AH4</f>
        <v>1-3 FQ LDNA LCGR</v>
      </c>
      <c r="AI4" t="str">
        <f>'sgolay plots'!AI4</f>
        <v>1-3 FQ LDNA TXR</v>
      </c>
      <c r="AJ4" t="str">
        <f>'sgolay plots'!AJ4</f>
        <v>1-3 FQ LDNA LCGR</v>
      </c>
      <c r="AK4" t="str">
        <f>'sgolay plots'!AK4</f>
        <v>1-3 FQ LDNA TXR</v>
      </c>
      <c r="BQ4">
        <v>3010.7309659090702</v>
      </c>
      <c r="BR4">
        <v>9.13299005681802</v>
      </c>
      <c r="BS4">
        <v>2646.9812499999898</v>
      </c>
      <c r="BT4">
        <v>1.3476207386338499</v>
      </c>
      <c r="BU4">
        <v>2759.03267045453</v>
      </c>
      <c r="BV4">
        <v>-8.6401988636380302</v>
      </c>
      <c r="BW4">
        <v>2377.77982954545</v>
      </c>
      <c r="BX4">
        <v>27.9540482954562</v>
      </c>
      <c r="BY4">
        <v>2216.1649147727198</v>
      </c>
      <c r="BZ4">
        <v>16.949005681818601</v>
      </c>
      <c r="CA4">
        <v>2144.6196022727099</v>
      </c>
      <c r="CB4">
        <v>-4.2539062500009104</v>
      </c>
      <c r="CC4">
        <v>2150.3224431818098</v>
      </c>
      <c r="CD4">
        <v>-28.347230113638901</v>
      </c>
      <c r="CE4">
        <v>2265.9227272727198</v>
      </c>
      <c r="CF4">
        <v>-4.16150568182002</v>
      </c>
      <c r="CG4">
        <v>2250.04545454545</v>
      </c>
      <c r="CH4">
        <v>-2.2648792613645101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 t="s">
        <v>91</v>
      </c>
      <c r="EC4" t="s">
        <v>91</v>
      </c>
      <c r="ED4" t="s">
        <v>91</v>
      </c>
    </row>
    <row r="5" spans="1:134" x14ac:dyDescent="0.15">
      <c r="A5" t="s">
        <v>86</v>
      </c>
      <c r="B5">
        <f>'sgolay plots'!B5</f>
        <v>4051.92982954544</v>
      </c>
      <c r="C5">
        <f>-18*'sgolay plots'!C5</f>
        <v>-527.56795099431542</v>
      </c>
      <c r="D5">
        <f>'sgolay plots'!D5</f>
        <v>5257.0664772727096</v>
      </c>
      <c r="E5">
        <f>-18*'sgolay plots'!E5</f>
        <v>-2015.4600319602239</v>
      </c>
      <c r="F5">
        <f>'sgolay plots'!F5</f>
        <v>4896.5613636363496</v>
      </c>
      <c r="G5">
        <f>-18*'sgolay plots'!G5</f>
        <v>-1675.8928444602168</v>
      </c>
      <c r="H5">
        <f>'sgolay plots'!H5</f>
        <v>3856.9551136363598</v>
      </c>
      <c r="I5">
        <f>-18*'sgolay plots'!I5</f>
        <v>-999.61387606533958</v>
      </c>
      <c r="J5">
        <f>'sgolay plots'!J5</f>
        <v>5471.92443181817</v>
      </c>
      <c r="K5">
        <f>-18*'sgolay plots'!K5</f>
        <v>-940.69887251420346</v>
      </c>
      <c r="L5">
        <f>'sgolay plots'!L5</f>
        <v>3768.5249999999901</v>
      </c>
      <c r="M5">
        <f>-18*'sgolay plots'!M5</f>
        <v>-1555.9060813210169</v>
      </c>
      <c r="N5">
        <f>'sgolay plots'!N5</f>
        <v>3475.7866477272701</v>
      </c>
      <c r="O5">
        <f>-18*'sgolay plots'!O5</f>
        <v>-899.9602894176121</v>
      </c>
      <c r="P5">
        <f>'sgolay plots'!P5</f>
        <v>5106.7556818181802</v>
      </c>
      <c r="Q5">
        <f>-18*'sgolay plots'!Q5</f>
        <v>317.81557617187497</v>
      </c>
      <c r="R5">
        <f>'sgolay plots'!R5</f>
        <v>3773.4446022727202</v>
      </c>
      <c r="S5">
        <f>-18*'sgolay plots'!S5</f>
        <v>-1042.3644353693153</v>
      </c>
      <c r="T5">
        <f>'sgolay plots'!T5</f>
        <v>15774.0772727272</v>
      </c>
      <c r="U5">
        <f>-18*'sgolay plots'!U5</f>
        <v>-1180.9797762783996</v>
      </c>
      <c r="V5">
        <f>'sgolay plots'!V5</f>
        <v>13318.461363636299</v>
      </c>
      <c r="W5">
        <f>-18*'sgolay plots'!W5</f>
        <v>-327.03046875000541</v>
      </c>
      <c r="X5">
        <f>'sgolay plots'!X5</f>
        <v>13314.7488636364</v>
      </c>
      <c r="Y5">
        <f>-18*'sgolay plots'!Y5</f>
        <v>-974.09227627840141</v>
      </c>
      <c r="Z5">
        <f>'sgolay plots'!Z5</f>
        <v>13528.9318181818</v>
      </c>
      <c r="AA5">
        <f>-18*'sgolay plots'!AA5</f>
        <v>158.09062500000269</v>
      </c>
      <c r="AB5">
        <f>'sgolay plots'!AB5</f>
        <v>11998.4284090909</v>
      </c>
      <c r="AC5">
        <f>-18*'sgolay plots'!AC5</f>
        <v>-519.67836914062502</v>
      </c>
      <c r="AD5">
        <f>'sgolay plots'!AD5</f>
        <v>11082.7659090909</v>
      </c>
      <c r="AE5">
        <f>-18*'sgolay plots'!AE5</f>
        <v>-209.53121004971459</v>
      </c>
      <c r="AF5">
        <f>'sgolay plots'!AF5</f>
        <v>11304.0409090909</v>
      </c>
      <c r="AG5">
        <f>-18*'sgolay plots'!AG5</f>
        <v>72.35815429687554</v>
      </c>
      <c r="AH5">
        <f>'sgolay plots'!AH5</f>
        <v>11476.3443181818</v>
      </c>
      <c r="AI5">
        <f>-18*'sgolay plots'!AI5</f>
        <v>506.52601651278542</v>
      </c>
      <c r="AJ5">
        <f>'sgolay plots'!AJ5</f>
        <v>12235.9625</v>
      </c>
      <c r="AK5">
        <f>-18*'sgolay plots'!AK5</f>
        <v>-206.11129594282559</v>
      </c>
      <c r="BQ5">
        <v>3036.9460227272698</v>
      </c>
      <c r="BR5">
        <v>-16.338600852273899</v>
      </c>
      <c r="BS5">
        <v>2677.1951704545399</v>
      </c>
      <c r="BT5">
        <v>-49.966867897728697</v>
      </c>
      <c r="BU5">
        <v>2661.8696022727299</v>
      </c>
      <c r="BV5">
        <v>-29.4894886363636</v>
      </c>
      <c r="BW5">
        <v>2316.7585227272698</v>
      </c>
      <c r="BX5">
        <v>-3.6163352272742499</v>
      </c>
      <c r="BY5">
        <v>2186.4046874999899</v>
      </c>
      <c r="BZ5">
        <v>-6.7276278409099204</v>
      </c>
      <c r="CA5">
        <v>2115.5071022727202</v>
      </c>
      <c r="CB5">
        <v>-29.699005681821301</v>
      </c>
      <c r="CC5">
        <v>2141.79176136363</v>
      </c>
      <c r="CD5">
        <v>-22.421093750001098</v>
      </c>
      <c r="CE5">
        <v>2191.7443181818198</v>
      </c>
      <c r="CF5">
        <v>-26.3058948863636</v>
      </c>
      <c r="CG5">
        <v>2233.6545454545399</v>
      </c>
      <c r="CH5">
        <v>-14.685546875001799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 t="s">
        <v>91</v>
      </c>
      <c r="EC5" t="s">
        <v>91</v>
      </c>
      <c r="ED5" t="s">
        <v>91</v>
      </c>
    </row>
    <row r="6" spans="1:134" x14ac:dyDescent="0.15">
      <c r="A6" t="s">
        <v>87</v>
      </c>
      <c r="B6">
        <f>'sgolay plots'!B6</f>
        <v>4018.1855113636302</v>
      </c>
      <c r="C6">
        <f>-18*'sgolay plots'!C6</f>
        <v>-482.7672230113638</v>
      </c>
      <c r="D6">
        <f>'sgolay plots'!D6</f>
        <v>5286.44545454544</v>
      </c>
      <c r="E6">
        <f>-18*'sgolay plots'!E6</f>
        <v>-1128.063387784086</v>
      </c>
      <c r="F6">
        <f>'sgolay plots'!F6</f>
        <v>4864.2357954545396</v>
      </c>
      <c r="G6">
        <f>-18*'sgolay plots'!G6</f>
        <v>-1857.478710937482</v>
      </c>
      <c r="H6">
        <f>'sgolay plots'!H6</f>
        <v>3875.5843749999999</v>
      </c>
      <c r="I6">
        <f>-18*'sgolay plots'!I6</f>
        <v>-944.31297496448701</v>
      </c>
      <c r="J6">
        <f>'sgolay plots'!J6</f>
        <v>5494.5795454545296</v>
      </c>
      <c r="K6">
        <f>-18*'sgolay plots'!K6</f>
        <v>-1300.5781427556774</v>
      </c>
      <c r="L6">
        <f>'sgolay plots'!L6</f>
        <v>3707.66789772726</v>
      </c>
      <c r="M6">
        <f>-18*'sgolay plots'!M6</f>
        <v>-1406.2540749289742</v>
      </c>
      <c r="N6">
        <f>'sgolay plots'!N6</f>
        <v>3537.38295454545</v>
      </c>
      <c r="O6">
        <f>-18*'sgolay plots'!O6</f>
        <v>-690.28441938920332</v>
      </c>
      <c r="P6">
        <f>'sgolay plots'!P6</f>
        <v>5011.8784090909003</v>
      </c>
      <c r="Q6">
        <f>-18*'sgolay plots'!Q6</f>
        <v>241.3902432528414</v>
      </c>
      <c r="R6">
        <f>'sgolay plots'!R6</f>
        <v>3765.0840909090798</v>
      </c>
      <c r="S6">
        <f>-18*'sgolay plots'!S6</f>
        <v>-1279.8058327414742</v>
      </c>
      <c r="T6">
        <f>'sgolay plots'!T6</f>
        <v>15642.5795454545</v>
      </c>
      <c r="U6">
        <f>-18*'sgolay plots'!U6</f>
        <v>-1471.0539950284033</v>
      </c>
      <c r="V6">
        <f>'sgolay plots'!V6</f>
        <v>13375.064772727301</v>
      </c>
      <c r="W6">
        <f>-18*'sgolay plots'!W6</f>
        <v>-543.81621093750186</v>
      </c>
      <c r="X6">
        <f>'sgolay plots'!X6</f>
        <v>13373.419318181799</v>
      </c>
      <c r="Y6">
        <f>-18*'sgolay plots'!Y6</f>
        <v>-763.51049360794616</v>
      </c>
      <c r="Z6">
        <f>'sgolay plots'!Z6</f>
        <v>13454.039772727199</v>
      </c>
      <c r="AA6">
        <f>-18*'sgolay plots'!AA6</f>
        <v>-77.353577769884211</v>
      </c>
      <c r="AB6">
        <f>'sgolay plots'!AB6</f>
        <v>12054.9022727272</v>
      </c>
      <c r="AC6">
        <f>-18*'sgolay plots'!AC6</f>
        <v>-349.75263227982839</v>
      </c>
      <c r="AD6">
        <f>'sgolay plots'!AD6</f>
        <v>11135.095454545401</v>
      </c>
      <c r="AE6">
        <f>-18*'sgolay plots'!AE6</f>
        <v>79.515327592330564</v>
      </c>
      <c r="AF6">
        <f>'sgolay plots'!AF6</f>
        <v>11371.9272727272</v>
      </c>
      <c r="AG6">
        <f>-18*'sgolay plots'!AG6</f>
        <v>158.50694691051208</v>
      </c>
      <c r="AH6">
        <f>'sgolay plots'!AH6</f>
        <v>11554.0977272727</v>
      </c>
      <c r="AI6">
        <f>-18*'sgolay plots'!AI6</f>
        <v>375.33301890980221</v>
      </c>
      <c r="AJ6">
        <f>'sgolay plots'!AJ6</f>
        <v>12374.1920454545</v>
      </c>
      <c r="AK6">
        <f>-18*'sgolay plots'!AK6</f>
        <v>-94.817424982244574</v>
      </c>
      <c r="BQ6">
        <v>3100.2781249999998</v>
      </c>
      <c r="BR6">
        <v>-8.4925426136387596</v>
      </c>
      <c r="BS6">
        <v>2593.7207386363498</v>
      </c>
      <c r="BT6">
        <v>-69.288316761364499</v>
      </c>
      <c r="BU6">
        <v>2663.62755681817</v>
      </c>
      <c r="BV6">
        <v>-25.391761363638601</v>
      </c>
      <c r="BW6">
        <v>2311.4539772727198</v>
      </c>
      <c r="BX6">
        <v>-24.1193892045467</v>
      </c>
      <c r="BY6">
        <v>2203.1636363636298</v>
      </c>
      <c r="BZ6">
        <v>-38.003125000001098</v>
      </c>
      <c r="CA6">
        <v>2110.05866477273</v>
      </c>
      <c r="CB6">
        <v>-54.954545454547798</v>
      </c>
      <c r="CC6">
        <v>2176.8590909090899</v>
      </c>
      <c r="CD6">
        <v>-23.331249999999301</v>
      </c>
      <c r="CE6">
        <v>2151.0485795454501</v>
      </c>
      <c r="CF6">
        <v>-42.533877840910499</v>
      </c>
      <c r="CG6">
        <v>2228.10539772728</v>
      </c>
      <c r="CH6">
        <v>-56.485262784091901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 t="s">
        <v>91</v>
      </c>
      <c r="EC6" t="s">
        <v>91</v>
      </c>
      <c r="ED6" t="s">
        <v>91</v>
      </c>
    </row>
    <row r="7" spans="1:134" x14ac:dyDescent="0.15">
      <c r="B7">
        <f>'sgolay plots'!B7</f>
        <v>3973.02869318181</v>
      </c>
      <c r="C7">
        <f>-18*'sgolay plots'!C7</f>
        <v>-258.21338778408602</v>
      </c>
      <c r="D7">
        <f>'sgolay plots'!D7</f>
        <v>5207.1585227272699</v>
      </c>
      <c r="E7">
        <f>-18*'sgolay plots'!E7</f>
        <v>-1680.3941228693154</v>
      </c>
      <c r="F7">
        <f>'sgolay plots'!F7</f>
        <v>4846.8991477272502</v>
      </c>
      <c r="G7">
        <f>-18*'sgolay plots'!G7</f>
        <v>-1580.8014204545411</v>
      </c>
      <c r="H7">
        <f>'sgolay plots'!H7</f>
        <v>3823.8667613636298</v>
      </c>
      <c r="I7">
        <f>-18*'sgolay plots'!I7</f>
        <v>-904.13405539772407</v>
      </c>
      <c r="J7">
        <f>'sgolay plots'!J7</f>
        <v>5441.4840909090899</v>
      </c>
      <c r="K7">
        <f>-18*'sgolay plots'!K7</f>
        <v>-1147.8446910511343</v>
      </c>
      <c r="L7">
        <f>'sgolay plots'!L7</f>
        <v>3608.8803977272701</v>
      </c>
      <c r="M7">
        <f>-18*'sgolay plots'!M7</f>
        <v>-989.25364879261201</v>
      </c>
      <c r="N7">
        <f>'sgolay plots'!N7</f>
        <v>3449.0948863636299</v>
      </c>
      <c r="O7">
        <f>-18*'sgolay plots'!O7</f>
        <v>-800.24701704545339</v>
      </c>
      <c r="P7">
        <f>'sgolay plots'!P7</f>
        <v>4899.8318181818104</v>
      </c>
      <c r="Q7">
        <f>-18*'sgolay plots'!Q7</f>
        <v>-99.78682084516926</v>
      </c>
      <c r="R7">
        <f>'sgolay plots'!R7</f>
        <v>3777.1812499999801</v>
      </c>
      <c r="S7">
        <f>-18*'sgolay plots'!S7</f>
        <v>-1073.6977627840895</v>
      </c>
      <c r="T7">
        <f>'sgolay plots'!T7</f>
        <v>15651.5772727272</v>
      </c>
      <c r="U7">
        <f>-18*'sgolay plots'!U7</f>
        <v>-1176.6932705965878</v>
      </c>
      <c r="V7">
        <f>'sgolay plots'!V7</f>
        <v>13402.6397727273</v>
      </c>
      <c r="W7">
        <f>-18*'sgolay plots'!W7</f>
        <v>-923.59431818181542</v>
      </c>
      <c r="X7">
        <f>'sgolay plots'!X7</f>
        <v>13399.0613636363</v>
      </c>
      <c r="Y7">
        <f>-18*'sgolay plots'!Y7</f>
        <v>-495.19975142044802</v>
      </c>
      <c r="Z7">
        <f>'sgolay plots'!Z7</f>
        <v>13490.9897727272</v>
      </c>
      <c r="AA7">
        <f>-18*'sgolay plots'!AA7</f>
        <v>-521.06388494318105</v>
      </c>
      <c r="AB7">
        <f>'sgolay plots'!AB7</f>
        <v>11912.15</v>
      </c>
      <c r="AC7">
        <f>-18*'sgolay plots'!AC7</f>
        <v>-684.30178444602052</v>
      </c>
      <c r="AD7">
        <f>'sgolay plots'!AD7</f>
        <v>11182.721590909099</v>
      </c>
      <c r="AE7">
        <f>-18*'sgolay plots'!AE7</f>
        <v>-250.30271218039741</v>
      </c>
      <c r="AF7">
        <f>'sgolay plots'!AF7</f>
        <v>11352.8284090909</v>
      </c>
      <c r="AG7">
        <f>-18*'sgolay plots'!AG7</f>
        <v>156.52916814630726</v>
      </c>
      <c r="AH7">
        <f>'sgolay plots'!AH7</f>
        <v>11535.5261363636</v>
      </c>
      <c r="AI7">
        <f>-18*'sgolay plots'!AI7</f>
        <v>640.64675071022759</v>
      </c>
      <c r="AJ7">
        <f>'sgolay plots'!AJ7</f>
        <v>12320.9125</v>
      </c>
      <c r="AK7">
        <f>-18*'sgolay plots'!AK7</f>
        <v>-151.5836126154112</v>
      </c>
      <c r="BQ7">
        <v>3075.6463068181802</v>
      </c>
      <c r="BR7">
        <v>-29.057599431818701</v>
      </c>
      <c r="BS7">
        <v>2596.3105113636402</v>
      </c>
      <c r="BT7">
        <v>-74.455504261363799</v>
      </c>
      <c r="BU7">
        <v>2628.9482954545401</v>
      </c>
      <c r="BV7">
        <v>-56.897443181818701</v>
      </c>
      <c r="BW7">
        <v>2290.5724431818098</v>
      </c>
      <c r="BX7">
        <v>-51.162002840908798</v>
      </c>
      <c r="BY7">
        <v>2201.9901988636302</v>
      </c>
      <c r="BZ7">
        <v>-39.339133522728801</v>
      </c>
      <c r="CA7">
        <v>2115.4356534090798</v>
      </c>
      <c r="CB7">
        <v>-65.813494318183999</v>
      </c>
      <c r="CC7">
        <v>2169.2596590909002</v>
      </c>
      <c r="CD7">
        <v>-22.3642755681831</v>
      </c>
      <c r="CE7">
        <v>2103.8417613636302</v>
      </c>
      <c r="CF7">
        <v>-45.573579545455701</v>
      </c>
      <c r="CG7">
        <v>2174.9633522727199</v>
      </c>
      <c r="CH7">
        <v>-49.0953835227265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 t="s">
        <v>91</v>
      </c>
      <c r="EC7" t="s">
        <v>91</v>
      </c>
      <c r="ED7" t="s">
        <v>91</v>
      </c>
    </row>
    <row r="8" spans="1:134" x14ac:dyDescent="0.15">
      <c r="B8">
        <f>'sgolay plots'!B8</f>
        <v>3898.0227272727302</v>
      </c>
      <c r="C8">
        <f>-18*'sgolay plots'!C8</f>
        <v>-898.71871448862896</v>
      </c>
      <c r="D8">
        <f>'sgolay plots'!D8</f>
        <v>5076.28636363635</v>
      </c>
      <c r="E8">
        <f>-18*'sgolay plots'!E8</f>
        <v>-2080.1208451704479</v>
      </c>
      <c r="F8">
        <f>'sgolay plots'!F8</f>
        <v>4674.56249999999</v>
      </c>
      <c r="G8">
        <f>-18*'sgolay plots'!G8</f>
        <v>-1163.3760830965844</v>
      </c>
      <c r="H8">
        <f>'sgolay plots'!H8</f>
        <v>3718.1528409090802</v>
      </c>
      <c r="I8">
        <f>-18*'sgolay plots'!I8</f>
        <v>-1097.5341796874982</v>
      </c>
      <c r="J8">
        <f>'sgolay plots'!J8</f>
        <v>5423.2011363636302</v>
      </c>
      <c r="K8">
        <f>-18*'sgolay plots'!K8</f>
        <v>-1042.7869495738639</v>
      </c>
      <c r="L8">
        <f>'sgolay plots'!L8</f>
        <v>3446.0386363636399</v>
      </c>
      <c r="M8">
        <f>-18*'sgolay plots'!M8</f>
        <v>-770.76594460227057</v>
      </c>
      <c r="N8">
        <f>'sgolay plots'!N8</f>
        <v>3412.53778409091</v>
      </c>
      <c r="O8">
        <f>-18*'sgolay plots'!O8</f>
        <v>-322.52064098011203</v>
      </c>
      <c r="P8">
        <f>'sgolay plots'!P8</f>
        <v>4847.9017045454302</v>
      </c>
      <c r="Q8">
        <f>-18*'sgolay plots'!Q8</f>
        <v>-108.30589932528432</v>
      </c>
      <c r="R8">
        <f>'sgolay plots'!R8</f>
        <v>3707.4306818181699</v>
      </c>
      <c r="S8">
        <f>-18*'sgolay plots'!S8</f>
        <v>-883.71234907669975</v>
      </c>
      <c r="T8">
        <f>'sgolay plots'!T8</f>
        <v>15457.256818181801</v>
      </c>
      <c r="U8">
        <f>-18*'sgolay plots'!U8</f>
        <v>-857.5521839488548</v>
      </c>
      <c r="V8">
        <f>'sgolay plots'!V8</f>
        <v>13361.018181818101</v>
      </c>
      <c r="W8">
        <f>-18*'sgolay plots'!W8</f>
        <v>-499.1217507102258</v>
      </c>
      <c r="X8">
        <f>'sgolay plots'!X8</f>
        <v>13288.1784090908</v>
      </c>
      <c r="Y8">
        <f>-18*'sgolay plots'!Y8</f>
        <v>-476.80520241476518</v>
      </c>
      <c r="Z8">
        <f>'sgolay plots'!Z8</f>
        <v>13367.2511363636</v>
      </c>
      <c r="AA8">
        <f>-18*'sgolay plots'!AA8</f>
        <v>-949.7111772017015</v>
      </c>
      <c r="AB8">
        <f>'sgolay plots'!AB8</f>
        <v>11894.534090909099</v>
      </c>
      <c r="AC8">
        <f>-18*'sgolay plots'!AC8</f>
        <v>-471.61090642755602</v>
      </c>
      <c r="AD8">
        <f>'sgolay plots'!AD8</f>
        <v>11089.7295454545</v>
      </c>
      <c r="AE8">
        <f>-18*'sgolay plots'!AE8</f>
        <v>-532.67167968749823</v>
      </c>
      <c r="AF8">
        <f>'sgolay plots'!AF8</f>
        <v>11176.0670454545</v>
      </c>
      <c r="AG8">
        <f>-18*'sgolay plots'!AG8</f>
        <v>78.287116033381153</v>
      </c>
      <c r="AH8">
        <f>'sgolay plots'!AH8</f>
        <v>11517.7227272727</v>
      </c>
      <c r="AI8">
        <f>-18*'sgolay plots'!AI8</f>
        <v>992.70021972656343</v>
      </c>
      <c r="AJ8">
        <f>'sgolay plots'!AJ8</f>
        <v>12150.486363636301</v>
      </c>
      <c r="AK8">
        <f>-18*'sgolay plots'!AK8</f>
        <v>473.73330522017159</v>
      </c>
      <c r="BQ8">
        <v>3006.82954545453</v>
      </c>
      <c r="BR8">
        <v>-53.372123579546503</v>
      </c>
      <c r="BS8">
        <v>2554.0855113636399</v>
      </c>
      <c r="BT8">
        <v>-84.151349431820606</v>
      </c>
      <c r="BU8">
        <v>2536.5190340908998</v>
      </c>
      <c r="BV8">
        <v>-75.305965909092293</v>
      </c>
      <c r="BW8">
        <v>2207.1539772727201</v>
      </c>
      <c r="BX8">
        <v>-65.414204545455505</v>
      </c>
      <c r="BY8">
        <v>2210.9295454545399</v>
      </c>
      <c r="BZ8">
        <v>-63.016619318182201</v>
      </c>
      <c r="CA8">
        <v>2107.8105113636302</v>
      </c>
      <c r="CB8">
        <v>-72.339559659093496</v>
      </c>
      <c r="CC8">
        <v>2137.16406249999</v>
      </c>
      <c r="CD8">
        <v>-42.8299715909097</v>
      </c>
      <c r="CE8">
        <v>2112.02727272727</v>
      </c>
      <c r="CF8">
        <v>-53.633522727274801</v>
      </c>
      <c r="CG8">
        <v>2134.3076704545401</v>
      </c>
      <c r="CH8">
        <v>-52.971519886363197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 t="s">
        <v>91</v>
      </c>
      <c r="EC8" t="s">
        <v>91</v>
      </c>
      <c r="ED8" t="s">
        <v>91</v>
      </c>
    </row>
    <row r="9" spans="1:134" x14ac:dyDescent="0.15">
      <c r="B9">
        <f>'sgolay plots'!B9</f>
        <v>3762.29943181817</v>
      </c>
      <c r="C9">
        <f>-18*'sgolay plots'!C9</f>
        <v>-946.51747159090314</v>
      </c>
      <c r="D9">
        <f>'sgolay plots'!D9</f>
        <v>4987.5318181818202</v>
      </c>
      <c r="E9">
        <f>-18*'sgolay plots'!E9</f>
        <v>-1210.247514204543</v>
      </c>
      <c r="F9">
        <f>'sgolay plots'!F9</f>
        <v>4676.5897727272704</v>
      </c>
      <c r="G9">
        <f>-18*'sgolay plots'!G9</f>
        <v>-794.75465198863071</v>
      </c>
      <c r="H9">
        <f>'sgolay plots'!H9</f>
        <v>3499.35937499999</v>
      </c>
      <c r="I9">
        <f>-18*'sgolay plots'!I9</f>
        <v>-1481.4075106534069</v>
      </c>
      <c r="J9">
        <f>'sgolay plots'!J9</f>
        <v>5397.0698863636198</v>
      </c>
      <c r="K9">
        <f>-18*'sgolay plots'!K9</f>
        <v>-732.27624289772575</v>
      </c>
      <c r="L9">
        <f>'sgolay plots'!L9</f>
        <v>3371.9380681818102</v>
      </c>
      <c r="M9">
        <f>-18*'sgolay plots'!M9</f>
        <v>-994.31047585226884</v>
      </c>
      <c r="N9">
        <f>'sgolay plots'!N9</f>
        <v>3301.45170454545</v>
      </c>
      <c r="O9">
        <f>-18*'sgolay plots'!O9</f>
        <v>19.50852272727564</v>
      </c>
      <c r="P9">
        <f>'sgolay plots'!P9</f>
        <v>4763.3630681818104</v>
      </c>
      <c r="Q9">
        <f>-18*'sgolay plots'!Q9</f>
        <v>-246.16574041193098</v>
      </c>
      <c r="R9">
        <f>'sgolay plots'!R9</f>
        <v>3627.2727272727302</v>
      </c>
      <c r="S9">
        <f>-18*'sgolay plots'!S9</f>
        <v>-1379.6701171874963</v>
      </c>
      <c r="T9">
        <f>'sgolay plots'!T9</f>
        <v>15352.0318181817</v>
      </c>
      <c r="U9">
        <f>-18*'sgolay plots'!U9</f>
        <v>-489.39912997158785</v>
      </c>
      <c r="V9">
        <f>'sgolay plots'!V9</f>
        <v>13245.795454545399</v>
      </c>
      <c r="W9">
        <f>-18*'sgolay plots'!W9</f>
        <v>-678.07489346590501</v>
      </c>
      <c r="X9">
        <f>'sgolay plots'!X9</f>
        <v>13174.7670454545</v>
      </c>
      <c r="Y9">
        <f>-18*'sgolay plots'!Y9</f>
        <v>-531.73204900567737</v>
      </c>
      <c r="Z9">
        <f>'sgolay plots'!Z9</f>
        <v>13252.275</v>
      </c>
      <c r="AA9">
        <f>-18*'sgolay plots'!AA9</f>
        <v>-1005.9631747159086</v>
      </c>
      <c r="AB9">
        <f>'sgolay plots'!AB9</f>
        <v>11757.9625</v>
      </c>
      <c r="AC9">
        <f>-18*'sgolay plots'!AC9</f>
        <v>-548.40617897727236</v>
      </c>
      <c r="AD9">
        <f>'sgolay plots'!AD9</f>
        <v>10980.1602272727</v>
      </c>
      <c r="AE9">
        <f>-18*'sgolay plots'!AE9</f>
        <v>-629.27614080255603</v>
      </c>
      <c r="AF9">
        <f>'sgolay plots'!AF9</f>
        <v>11066.076136363599</v>
      </c>
      <c r="AG9">
        <f>-18*'sgolay plots'!AG9</f>
        <v>85.490272105824232</v>
      </c>
      <c r="AH9">
        <f>'sgolay plots'!AH9</f>
        <v>11329.7136363636</v>
      </c>
      <c r="AI9">
        <f>-18*'sgolay plots'!AI9</f>
        <v>828.98675204190295</v>
      </c>
      <c r="AJ9">
        <f>'sgolay plots'!AJ9</f>
        <v>11890.342045454499</v>
      </c>
      <c r="AK9">
        <f>-18*'sgolay plots'!AK9</f>
        <v>456.76730846058297</v>
      </c>
      <c r="BQ9">
        <v>2987.4355113636302</v>
      </c>
      <c r="BR9">
        <v>-63.169140625000203</v>
      </c>
      <c r="BS9">
        <v>2532.1178977272698</v>
      </c>
      <c r="BT9">
        <v>-102.024538352273</v>
      </c>
      <c r="BU9">
        <v>2536.1306818181802</v>
      </c>
      <c r="BV9">
        <v>-86.770383522728494</v>
      </c>
      <c r="BW9">
        <v>2161.1480113636399</v>
      </c>
      <c r="BX9">
        <v>-70.233806818183396</v>
      </c>
      <c r="BY9">
        <v>2199.4515624999999</v>
      </c>
      <c r="BZ9">
        <v>-94.8632102272732</v>
      </c>
      <c r="CA9">
        <v>2069.5265624999902</v>
      </c>
      <c r="CB9">
        <v>-89.939204545455098</v>
      </c>
      <c r="CC9">
        <v>2080.2339488636198</v>
      </c>
      <c r="CD9">
        <v>-62.126207386366303</v>
      </c>
      <c r="CE9">
        <v>2114.6247159090899</v>
      </c>
      <c r="CF9">
        <v>-99.558806818181395</v>
      </c>
      <c r="CG9">
        <v>2195.12102272727</v>
      </c>
      <c r="CH9">
        <v>-68.449857954547994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 t="s">
        <v>91</v>
      </c>
      <c r="EC9" t="s">
        <v>91</v>
      </c>
      <c r="ED9" t="s">
        <v>91</v>
      </c>
    </row>
    <row r="10" spans="1:134" x14ac:dyDescent="0.15">
      <c r="B10">
        <f>'sgolay plots'!B10</f>
        <v>3791.1866477272602</v>
      </c>
      <c r="C10">
        <f>-18*'sgolay plots'!C10</f>
        <v>-1673.7106001420411</v>
      </c>
      <c r="D10">
        <f>'sgolay plots'!D10</f>
        <v>4897.8926136363398</v>
      </c>
      <c r="E10">
        <f>-18*'sgolay plots'!E10</f>
        <v>-1543.0749289772671</v>
      </c>
      <c r="F10">
        <f>'sgolay plots'!F10</f>
        <v>4587.6832386363503</v>
      </c>
      <c r="G10">
        <f>-18*'sgolay plots'!G10</f>
        <v>-694.33034446022043</v>
      </c>
      <c r="H10">
        <f>'sgolay plots'!H10</f>
        <v>3420.5343750000002</v>
      </c>
      <c r="I10">
        <f>-18*'sgolay plots'!I10</f>
        <v>-1376.4278320312499</v>
      </c>
      <c r="J10">
        <f>'sgolay plots'!J10</f>
        <v>5221.05738636363</v>
      </c>
      <c r="K10">
        <f>-18*'sgolay plots'!K10</f>
        <v>-695.16083096590864</v>
      </c>
      <c r="L10">
        <f>'sgolay plots'!L10</f>
        <v>3271.9991477272702</v>
      </c>
      <c r="M10">
        <f>-18*'sgolay plots'!M10</f>
        <v>-963.91725852272407</v>
      </c>
      <c r="N10">
        <f>'sgolay plots'!N10</f>
        <v>3260.0633522727198</v>
      </c>
      <c r="O10">
        <f>-18*'sgolay plots'!O10</f>
        <v>-35.203870738633498</v>
      </c>
      <c r="P10">
        <f>'sgolay plots'!P10</f>
        <v>4808.5039772727196</v>
      </c>
      <c r="Q10">
        <f>-18*'sgolay plots'!Q10</f>
        <v>-457.91195401278361</v>
      </c>
      <c r="R10">
        <f>'sgolay plots'!R10</f>
        <v>3572.0153409090899</v>
      </c>
      <c r="S10">
        <f>-18*'sgolay plots'!S10</f>
        <v>-1403.9290482954516</v>
      </c>
      <c r="T10">
        <f>'sgolay plots'!T10</f>
        <v>15345.986363636301</v>
      </c>
      <c r="U10">
        <f>-18*'sgolay plots'!U10</f>
        <v>-529.84367897726884</v>
      </c>
      <c r="V10">
        <f>'sgolay plots'!V10</f>
        <v>13197.419318181701</v>
      </c>
      <c r="W10">
        <f>-18*'sgolay plots'!W10</f>
        <v>-984.46017400567564</v>
      </c>
      <c r="X10">
        <f>'sgolay plots'!X10</f>
        <v>13178.7556818181</v>
      </c>
      <c r="Y10">
        <f>-18*'sgolay plots'!Y10</f>
        <v>-1042.1785866477239</v>
      </c>
      <c r="Z10">
        <f>'sgolay plots'!Z10</f>
        <v>13269.6886363636</v>
      </c>
      <c r="AA10">
        <f>-18*'sgolay plots'!AA10</f>
        <v>-1100.2185990767016</v>
      </c>
      <c r="AB10">
        <f>'sgolay plots'!AB10</f>
        <v>11763.069318181801</v>
      </c>
      <c r="AC10">
        <f>-18*'sgolay plots'!AC10</f>
        <v>-335.25071910511195</v>
      </c>
      <c r="AD10">
        <f>'sgolay plots'!AD10</f>
        <v>11064.6602272727</v>
      </c>
      <c r="AE10">
        <f>-18*'sgolay plots'!AE10</f>
        <v>-632.76883433948888</v>
      </c>
      <c r="AF10">
        <f>'sgolay plots'!AF10</f>
        <v>10940.9693181818</v>
      </c>
      <c r="AG10">
        <f>-18*'sgolay plots'!AG10</f>
        <v>26.425075461647939</v>
      </c>
      <c r="AH10">
        <f>'sgolay plots'!AH10</f>
        <v>11281.164772727199</v>
      </c>
      <c r="AI10">
        <f>-18*'sgolay plots'!AI10</f>
        <v>769.80953480113806</v>
      </c>
      <c r="AJ10">
        <f>'sgolay plots'!AJ10</f>
        <v>11887.7125</v>
      </c>
      <c r="AK10">
        <f>-18*'sgolay plots'!AK10</f>
        <v>268.93326748934697</v>
      </c>
      <c r="BQ10">
        <v>2987.4650568181701</v>
      </c>
      <c r="BR10">
        <v>-55.8689275568195</v>
      </c>
      <c r="BS10">
        <v>2548.6843749999998</v>
      </c>
      <c r="BT10">
        <v>-118.782208806821</v>
      </c>
      <c r="BU10">
        <v>2553.703125</v>
      </c>
      <c r="BV10">
        <v>-102.88032670454599</v>
      </c>
      <c r="BW10">
        <v>2164.0653409090801</v>
      </c>
      <c r="BX10">
        <v>-63.366619318183403</v>
      </c>
      <c r="BY10">
        <v>2205.7076704545402</v>
      </c>
      <c r="BZ10">
        <v>-108.066761363639</v>
      </c>
      <c r="CA10">
        <v>1989.6082386363601</v>
      </c>
      <c r="CB10">
        <v>-102.935440340911</v>
      </c>
      <c r="CC10">
        <v>2038.05213068181</v>
      </c>
      <c r="CD10">
        <v>-74.739843750000603</v>
      </c>
      <c r="CE10">
        <v>2183.2561079545499</v>
      </c>
      <c r="CF10">
        <v>-125.571022727274</v>
      </c>
      <c r="CG10">
        <v>2212.8134943181799</v>
      </c>
      <c r="CH10">
        <v>-67.508025568182404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 t="s">
        <v>91</v>
      </c>
      <c r="EC10" t="s">
        <v>91</v>
      </c>
      <c r="ED10" t="s">
        <v>91</v>
      </c>
    </row>
    <row r="11" spans="1:134" x14ac:dyDescent="0.15">
      <c r="B11">
        <f>'sgolay plots'!B11</f>
        <v>3672.16420454545</v>
      </c>
      <c r="C11">
        <f>-18*'sgolay plots'!C11</f>
        <v>-1889.422159090914</v>
      </c>
      <c r="D11">
        <f>'sgolay plots'!D11</f>
        <v>4888.1545454545403</v>
      </c>
      <c r="E11">
        <f>-18*'sgolay plots'!E11</f>
        <v>-935.38492542613619</v>
      </c>
      <c r="F11">
        <f>'sgolay plots'!F11</f>
        <v>4549.3318181818304</v>
      </c>
      <c r="G11">
        <f>-18*'sgolay plots'!G11</f>
        <v>-991.81997514203408</v>
      </c>
      <c r="H11">
        <f>'sgolay plots'!H11</f>
        <v>3369.40227272726</v>
      </c>
      <c r="I11">
        <f>-18*'sgolay plots'!I11</f>
        <v>-958.88871626420166</v>
      </c>
      <c r="J11">
        <f>'sgolay plots'!J11</f>
        <v>5242.7965909090899</v>
      </c>
      <c r="K11">
        <f>-18*'sgolay plots'!K11</f>
        <v>-823.8541193181793</v>
      </c>
      <c r="L11">
        <f>'sgolay plots'!L11</f>
        <v>3117.73039772727</v>
      </c>
      <c r="M11">
        <f>-18*'sgolay plots'!M11</f>
        <v>-1053.5352539062446</v>
      </c>
      <c r="N11">
        <f>'sgolay plots'!N11</f>
        <v>3269.9897727272701</v>
      </c>
      <c r="O11">
        <f>-18*'sgolay plots'!O11</f>
        <v>188.52626953124999</v>
      </c>
      <c r="P11">
        <f>'sgolay plots'!P11</f>
        <v>4722.43238636363</v>
      </c>
      <c r="Q11">
        <f>-18*'sgolay plots'!Q11</f>
        <v>-444.18739346590684</v>
      </c>
      <c r="R11">
        <f>'sgolay plots'!R11</f>
        <v>3477.9031249999798</v>
      </c>
      <c r="S11">
        <f>-18*'sgolay plots'!S11</f>
        <v>-1199.5040838068153</v>
      </c>
      <c r="T11">
        <f>'sgolay plots'!T11</f>
        <v>15232.3295454545</v>
      </c>
      <c r="U11">
        <f>-18*'sgolay plots'!U11</f>
        <v>-80.023934659087629</v>
      </c>
      <c r="V11">
        <f>'sgolay plots'!V11</f>
        <v>13047.3545454545</v>
      </c>
      <c r="W11">
        <f>-18*'sgolay plots'!W11</f>
        <v>-877.32933238635485</v>
      </c>
      <c r="X11">
        <f>'sgolay plots'!X11</f>
        <v>13018.717045454499</v>
      </c>
      <c r="Y11">
        <f>-18*'sgolay plots'!Y11</f>
        <v>-794.52230113636028</v>
      </c>
      <c r="Z11">
        <f>'sgolay plots'!Z11</f>
        <v>13095.840909090901</v>
      </c>
      <c r="AA11">
        <f>-18*'sgolay plots'!AA11</f>
        <v>-915.97499999999638</v>
      </c>
      <c r="AB11">
        <f>'sgolay plots'!AB11</f>
        <v>11686.882954545399</v>
      </c>
      <c r="AC11">
        <f>-18*'sgolay plots'!AC11</f>
        <v>-699.84340376420346</v>
      </c>
      <c r="AD11">
        <f>'sgolay plots'!AD11</f>
        <v>10955.5784090909</v>
      </c>
      <c r="AE11">
        <f>-18*'sgolay plots'!AE11</f>
        <v>-773.76297496448888</v>
      </c>
      <c r="AF11">
        <f>'sgolay plots'!AF11</f>
        <v>10926.544318181799</v>
      </c>
      <c r="AG11">
        <f>-18*'sgolay plots'!AG11</f>
        <v>254.07132235440301</v>
      </c>
      <c r="AH11">
        <f>'sgolay plots'!AH11</f>
        <v>11108.0568181818</v>
      </c>
      <c r="AI11">
        <f>-18*'sgolay plots'!AI11</f>
        <v>626.01433993252977</v>
      </c>
      <c r="AJ11">
        <f>'sgolay plots'!AJ11</f>
        <v>11934.0670454545</v>
      </c>
      <c r="AK11">
        <f>-18*'sgolay plots'!AK11</f>
        <v>349.91881547407741</v>
      </c>
      <c r="BQ11">
        <v>2917.1312499999899</v>
      </c>
      <c r="BR11">
        <v>-59.377166193181402</v>
      </c>
      <c r="BS11">
        <v>2528.8792613636301</v>
      </c>
      <c r="BT11">
        <v>-119.124005681821</v>
      </c>
      <c r="BU11">
        <v>2519.8394886363499</v>
      </c>
      <c r="BV11">
        <v>-96.325284090908099</v>
      </c>
      <c r="BW11">
        <v>2234.5041193181801</v>
      </c>
      <c r="BX11">
        <v>-85.484801136363799</v>
      </c>
      <c r="BY11">
        <v>2204.5167613636299</v>
      </c>
      <c r="BZ11">
        <v>-104.36306818182</v>
      </c>
      <c r="CA11">
        <v>1934.3136363636399</v>
      </c>
      <c r="CB11">
        <v>-104.00149147727601</v>
      </c>
      <c r="CC11">
        <v>2014.70497159091</v>
      </c>
      <c r="CD11">
        <v>-89.746732954547994</v>
      </c>
      <c r="CE11">
        <v>2106.0499999999902</v>
      </c>
      <c r="CF11">
        <v>-132.05227272727399</v>
      </c>
      <c r="CG11">
        <v>2208.46363636363</v>
      </c>
      <c r="CH11">
        <v>-70.343750000001805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 t="s">
        <v>91</v>
      </c>
      <c r="EC11" t="s">
        <v>91</v>
      </c>
      <c r="ED11" t="s">
        <v>91</v>
      </c>
    </row>
    <row r="12" spans="1:134" x14ac:dyDescent="0.15">
      <c r="B12">
        <f>'sgolay plots'!B12</f>
        <v>3682.5463068181698</v>
      </c>
      <c r="C12">
        <f>-18*'sgolay plots'!C12</f>
        <v>-1591.9935724431757</v>
      </c>
      <c r="D12">
        <f>'sgolay plots'!D12</f>
        <v>4923.7227272727196</v>
      </c>
      <c r="E12">
        <f>-18*'sgolay plots'!E12</f>
        <v>-711.50385298295339</v>
      </c>
      <c r="F12">
        <f>'sgolay plots'!F12</f>
        <v>4552.5508522727196</v>
      </c>
      <c r="G12">
        <f>-18*'sgolay plots'!G12</f>
        <v>-822.64074928976515</v>
      </c>
      <c r="H12">
        <f>'sgolay plots'!H12</f>
        <v>3284.9573863636401</v>
      </c>
      <c r="I12">
        <f>-18*'sgolay plots'!I12</f>
        <v>-1148.9735662286923</v>
      </c>
      <c r="J12">
        <f>'sgolay plots'!J12</f>
        <v>5139.3238636363603</v>
      </c>
      <c r="K12">
        <f>-18*'sgolay plots'!K12</f>
        <v>-1100.3310191761343</v>
      </c>
      <c r="L12">
        <f>'sgolay plots'!L12</f>
        <v>2990.5423295454498</v>
      </c>
      <c r="M12">
        <f>-18*'sgolay plots'!M12</f>
        <v>-1278.899840198862</v>
      </c>
      <c r="N12">
        <f>'sgolay plots'!N12</f>
        <v>3189.4596590909</v>
      </c>
      <c r="O12">
        <f>-18*'sgolay plots'!O12</f>
        <v>517.50671164772757</v>
      </c>
      <c r="P12">
        <f>'sgolay plots'!P12</f>
        <v>4624.6437499999702</v>
      </c>
      <c r="Q12">
        <f>-18*'sgolay plots'!Q12</f>
        <v>-324.35611683238625</v>
      </c>
      <c r="R12">
        <f>'sgolay plots'!R12</f>
        <v>3438.5318181818102</v>
      </c>
      <c r="S12">
        <f>-18*'sgolay plots'!S12</f>
        <v>-828.73124999999823</v>
      </c>
      <c r="T12">
        <f>'sgolay plots'!T12</f>
        <v>15232.381818181801</v>
      </c>
      <c r="U12">
        <f>-18*'sgolay plots'!U12</f>
        <v>431.68918678977604</v>
      </c>
      <c r="V12">
        <f>'sgolay plots'!V12</f>
        <v>12946.6397727272</v>
      </c>
      <c r="W12">
        <f>-18*'sgolay plots'!W12</f>
        <v>-830.82001065340137</v>
      </c>
      <c r="X12">
        <f>'sgolay plots'!X12</f>
        <v>12932.881818181801</v>
      </c>
      <c r="Y12">
        <f>-18*'sgolay plots'!Y12</f>
        <v>-903.28998579544975</v>
      </c>
      <c r="Z12">
        <f>'sgolay plots'!Z12</f>
        <v>13001.0215909091</v>
      </c>
      <c r="AA12">
        <f>-18*'sgolay plots'!AA12</f>
        <v>-580.26037819602061</v>
      </c>
      <c r="AB12">
        <f>'sgolay plots'!AB12</f>
        <v>11602.382954545499</v>
      </c>
      <c r="AC12">
        <f>-18*'sgolay plots'!AC12</f>
        <v>-216.11429776278359</v>
      </c>
      <c r="AD12">
        <f>'sgolay plots'!AD12</f>
        <v>10852.9749999999</v>
      </c>
      <c r="AE12">
        <f>-18*'sgolay plots'!AE12</f>
        <v>-1022.602068536931</v>
      </c>
      <c r="AF12">
        <f>'sgolay plots'!AF12</f>
        <v>10888.872727272699</v>
      </c>
      <c r="AG12">
        <f>-18*'sgolay plots'!AG12</f>
        <v>462.76013072620799</v>
      </c>
      <c r="AH12">
        <f>'sgolay plots'!AH12</f>
        <v>11001.0977272727</v>
      </c>
      <c r="AI12">
        <f>-18*'sgolay plots'!AI12</f>
        <v>304.9875399502854</v>
      </c>
      <c r="AJ12">
        <f>'sgolay plots'!AJ12</f>
        <v>11795.3738636363</v>
      </c>
      <c r="AK12">
        <f>-18*'sgolay plots'!AK12</f>
        <v>490.65508700284141</v>
      </c>
      <c r="BQ12">
        <v>2879.0724431818098</v>
      </c>
      <c r="BR12">
        <v>-58.847017045455701</v>
      </c>
      <c r="BS12">
        <v>2526.96363636363</v>
      </c>
      <c r="BT12">
        <v>-128.02674005681899</v>
      </c>
      <c r="BU12">
        <v>2464.7116477272698</v>
      </c>
      <c r="BV12">
        <v>-91.753196022727906</v>
      </c>
      <c r="BW12">
        <v>2222.1196022727199</v>
      </c>
      <c r="BX12">
        <v>-94.412784090909597</v>
      </c>
      <c r="BY12">
        <v>2181.8106534090898</v>
      </c>
      <c r="BZ12">
        <v>-106.672088068181</v>
      </c>
      <c r="CA12">
        <v>1908.2634943181699</v>
      </c>
      <c r="CB12">
        <v>-114.098366477274</v>
      </c>
      <c r="CC12">
        <v>1978.77400568181</v>
      </c>
      <c r="CD12">
        <v>-108.881392045455</v>
      </c>
      <c r="CE12">
        <v>2062.45056818182</v>
      </c>
      <c r="CF12">
        <v>-156.240340909091</v>
      </c>
      <c r="CG12">
        <v>2257.9045454545299</v>
      </c>
      <c r="CH12">
        <v>-71.047088068181395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 t="s">
        <v>91</v>
      </c>
      <c r="EC12" t="s">
        <v>91</v>
      </c>
      <c r="ED12" t="s">
        <v>91</v>
      </c>
    </row>
    <row r="13" spans="1:134" x14ac:dyDescent="0.15">
      <c r="B13">
        <f>'sgolay plots'!B13</f>
        <v>3622.41931818181</v>
      </c>
      <c r="C13">
        <f>-18*'sgolay plots'!C13</f>
        <v>-1020.5451882102241</v>
      </c>
      <c r="D13">
        <f>'sgolay plots'!D13</f>
        <v>4873.9448863636399</v>
      </c>
      <c r="E13">
        <f>-18*'sgolay plots'!E13</f>
        <v>-528.76981534090328</v>
      </c>
      <c r="F13">
        <f>'sgolay plots'!F13</f>
        <v>4438.5792613636404</v>
      </c>
      <c r="G13">
        <f>-18*'sgolay plots'!G13</f>
        <v>-791.82405894886381</v>
      </c>
      <c r="H13">
        <f>'sgolay plots'!H13</f>
        <v>3170.3232954545401</v>
      </c>
      <c r="I13">
        <f>-18*'sgolay plots'!I13</f>
        <v>-964.67719282670339</v>
      </c>
      <c r="J13">
        <f>'sgolay plots'!J13</f>
        <v>5105.3142045454497</v>
      </c>
      <c r="K13">
        <f>-18*'sgolay plots'!K13</f>
        <v>-1221.7517578124982</v>
      </c>
      <c r="L13">
        <f>'sgolay plots'!L13</f>
        <v>2907.05085227273</v>
      </c>
      <c r="M13">
        <f>-18*'sgolay plots'!M13</f>
        <v>-1008.8041193181774</v>
      </c>
      <c r="N13">
        <f>'sgolay plots'!N13</f>
        <v>3090.32159090908</v>
      </c>
      <c r="O13">
        <f>-18*'sgolay plots'!O13</f>
        <v>600.18398437500002</v>
      </c>
      <c r="P13">
        <f>'sgolay plots'!P13</f>
        <v>4595.04687499999</v>
      </c>
      <c r="Q13">
        <f>-18*'sgolay plots'!Q13</f>
        <v>12.304367897728195</v>
      </c>
      <c r="R13">
        <f>'sgolay plots'!R13</f>
        <v>3386.8565340909099</v>
      </c>
      <c r="S13">
        <f>-18*'sgolay plots'!S13</f>
        <v>-299.69216974431544</v>
      </c>
      <c r="T13">
        <f>'sgolay plots'!T13</f>
        <v>15066.086363636299</v>
      </c>
      <c r="U13">
        <f>-18*'sgolay plots'!U13</f>
        <v>-33.684960937496761</v>
      </c>
      <c r="V13">
        <f>'sgolay plots'!V13</f>
        <v>12904.15</v>
      </c>
      <c r="W13">
        <f>-18*'sgolay plots'!W13</f>
        <v>-782.93064630681727</v>
      </c>
      <c r="X13">
        <f>'sgolay plots'!X13</f>
        <v>12807.4727272727</v>
      </c>
      <c r="Y13">
        <f>-18*'sgolay plots'!Y13</f>
        <v>-1035.1438210227241</v>
      </c>
      <c r="Z13">
        <f>'sgolay plots'!Z13</f>
        <v>12841.845454545401</v>
      </c>
      <c r="AA13">
        <f>-18*'sgolay plots'!AA13</f>
        <v>-493.1073952414776</v>
      </c>
      <c r="AB13">
        <f>'sgolay plots'!AB13</f>
        <v>11514.5988636364</v>
      </c>
      <c r="AC13">
        <f>-18*'sgolay plots'!AC13</f>
        <v>-182.611590021306</v>
      </c>
      <c r="AD13">
        <f>'sgolay plots'!AD13</f>
        <v>10734.3659090909</v>
      </c>
      <c r="AE13">
        <f>-18*'sgolay plots'!AE13</f>
        <v>-1290.1394131747147</v>
      </c>
      <c r="AF13">
        <f>'sgolay plots'!AF13</f>
        <v>10727.4</v>
      </c>
      <c r="AG13">
        <f>-18*'sgolay plots'!AG13</f>
        <v>96.715762606534511</v>
      </c>
      <c r="AH13">
        <f>'sgolay plots'!AH13</f>
        <v>10929.857954545399</v>
      </c>
      <c r="AI13">
        <f>-18*'sgolay plots'!AI13</f>
        <v>284.2742764559664</v>
      </c>
      <c r="AJ13">
        <f>'sgolay plots'!AJ13</f>
        <v>11787.4534090908</v>
      </c>
      <c r="AK13">
        <f>-18*'sgolay plots'!AK13</f>
        <v>209.5359441583806</v>
      </c>
      <c r="BQ13">
        <v>2746.6073863636302</v>
      </c>
      <c r="BR13">
        <v>-80.865696022728102</v>
      </c>
      <c r="BS13">
        <v>2476.6855113636302</v>
      </c>
      <c r="BT13">
        <v>-96.9141335227296</v>
      </c>
      <c r="BU13">
        <v>2450.6139204545402</v>
      </c>
      <c r="BV13">
        <v>-95.343252840911205</v>
      </c>
      <c r="BW13">
        <v>2198.3389204545401</v>
      </c>
      <c r="BX13">
        <v>-92.5113636363658</v>
      </c>
      <c r="BY13">
        <v>2159.4193181818</v>
      </c>
      <c r="BZ13">
        <v>-109.324928977273</v>
      </c>
      <c r="CA13">
        <v>1882.8589488636301</v>
      </c>
      <c r="CB13">
        <v>-117.654332386364</v>
      </c>
      <c r="CC13">
        <v>1925.95369318181</v>
      </c>
      <c r="CD13">
        <v>-118.51285511363901</v>
      </c>
      <c r="CE13">
        <v>2010.3237215909</v>
      </c>
      <c r="CF13">
        <v>-178.18245738636401</v>
      </c>
      <c r="CG13">
        <v>2197.69531249999</v>
      </c>
      <c r="CH13">
        <v>-92.683558238637502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 t="s">
        <v>91</v>
      </c>
      <c r="EC13" t="s">
        <v>91</v>
      </c>
      <c r="ED13" t="s">
        <v>91</v>
      </c>
    </row>
    <row r="14" spans="1:134" x14ac:dyDescent="0.15">
      <c r="B14">
        <f>'sgolay plots'!B14</f>
        <v>3531.03920454545</v>
      </c>
      <c r="C14">
        <f>-18*'sgolay plots'!C14</f>
        <v>-1012.5089488636326</v>
      </c>
      <c r="D14">
        <f>'sgolay plots'!D14</f>
        <v>4825.3499999999804</v>
      </c>
      <c r="E14">
        <f>-18*'sgolay plots'!E14</f>
        <v>-430.43362926135842</v>
      </c>
      <c r="F14">
        <f>'sgolay plots'!F14</f>
        <v>4329.36193181818</v>
      </c>
      <c r="G14">
        <f>-18*'sgolay plots'!G14</f>
        <v>-633.90090553976518</v>
      </c>
      <c r="H14">
        <f>'sgolay plots'!H14</f>
        <v>3108.4485795454498</v>
      </c>
      <c r="I14">
        <f>-18*'sgolay plots'!I14</f>
        <v>-942.41785333806536</v>
      </c>
      <c r="J14">
        <f>'sgolay plots'!J14</f>
        <v>4874.7267045454601</v>
      </c>
      <c r="K14">
        <f>-18*'sgolay plots'!K14</f>
        <v>-839.87921697443096</v>
      </c>
      <c r="L14">
        <f>'sgolay plots'!L14</f>
        <v>2833.9988636363601</v>
      </c>
      <c r="M14">
        <f>-18*'sgolay plots'!M14</f>
        <v>-578.27444957386388</v>
      </c>
      <c r="N14">
        <f>'sgolay plots'!N14</f>
        <v>3055.1491477272698</v>
      </c>
      <c r="O14">
        <f>-18*'sgolay plots'!O14</f>
        <v>652.05079900568273</v>
      </c>
      <c r="P14">
        <f>'sgolay plots'!P14</f>
        <v>4565.2198863636204</v>
      </c>
      <c r="Q14">
        <f>-18*'sgolay plots'!Q14</f>
        <v>-128.92927468039687</v>
      </c>
      <c r="R14">
        <f>'sgolay plots'!R14</f>
        <v>3303.1747159090901</v>
      </c>
      <c r="S14">
        <f>-18*'sgolay plots'!S14</f>
        <v>-102.45833629261055</v>
      </c>
      <c r="T14">
        <f>'sgolay plots'!T14</f>
        <v>15088.845454545401</v>
      </c>
      <c r="U14">
        <f>-18*'sgolay plots'!U14</f>
        <v>-376.0155894886326</v>
      </c>
      <c r="V14">
        <f>'sgolay plots'!V14</f>
        <v>12853.7193181818</v>
      </c>
      <c r="W14">
        <f>-18*'sgolay plots'!W14</f>
        <v>-565.17618963067559</v>
      </c>
      <c r="X14">
        <f>'sgolay plots'!X14</f>
        <v>12798.2659090909</v>
      </c>
      <c r="Y14">
        <f>-18*'sgolay plots'!Y14</f>
        <v>-1488.6105468749981</v>
      </c>
      <c r="Z14">
        <f>'sgolay plots'!Z14</f>
        <v>12823.451136363599</v>
      </c>
      <c r="AA14">
        <f>-18*'sgolay plots'!AA14</f>
        <v>-587.81905184658785</v>
      </c>
      <c r="AB14">
        <f>'sgolay plots'!AB14</f>
        <v>11541.101136363601</v>
      </c>
      <c r="AC14">
        <f>-18*'sgolay plots'!AC14</f>
        <v>-439.35300958806715</v>
      </c>
      <c r="AD14">
        <f>'sgolay plots'!AD14</f>
        <v>10558.6920454545</v>
      </c>
      <c r="AE14">
        <f>-18*'sgolay plots'!AE14</f>
        <v>-832.67733931107659</v>
      </c>
      <c r="AF14">
        <f>'sgolay plots'!AF14</f>
        <v>10654.8840909091</v>
      </c>
      <c r="AG14">
        <f>-18*'sgolay plots'!AG14</f>
        <v>55.409745649858742</v>
      </c>
      <c r="AH14">
        <f>'sgolay plots'!AH14</f>
        <v>10880.372727272699</v>
      </c>
      <c r="AI14">
        <f>-18*'sgolay plots'!AI14</f>
        <v>292.75660067471819</v>
      </c>
      <c r="AJ14">
        <f>'sgolay plots'!AJ14</f>
        <v>11616.170454545399</v>
      </c>
      <c r="AK14">
        <f>-18*'sgolay plots'!AK14</f>
        <v>583.23599520596645</v>
      </c>
      <c r="BQ14">
        <v>2737.7971590909001</v>
      </c>
      <c r="BR14">
        <v>-58.698011363636397</v>
      </c>
      <c r="BS14">
        <v>2450.84772727272</v>
      </c>
      <c r="BT14">
        <v>-86.393643465908099</v>
      </c>
      <c r="BU14">
        <v>2466.0321022727198</v>
      </c>
      <c r="BV14">
        <v>-86.731249999999804</v>
      </c>
      <c r="BW14">
        <v>2147.63551136363</v>
      </c>
      <c r="BX14">
        <v>-90.2659090909101</v>
      </c>
      <c r="BY14">
        <v>2137.4994318181698</v>
      </c>
      <c r="BZ14">
        <v>-133.956392045455</v>
      </c>
      <c r="CA14">
        <v>1867.36519886363</v>
      </c>
      <c r="CB14">
        <v>-131.14346590909199</v>
      </c>
      <c r="CC14">
        <v>1933.5237215909001</v>
      </c>
      <c r="CD14">
        <v>-130.963494318183</v>
      </c>
      <c r="CE14">
        <v>1953.7465909090799</v>
      </c>
      <c r="CF14">
        <v>-185.453977272728</v>
      </c>
      <c r="CG14">
        <v>2087.5501420454498</v>
      </c>
      <c r="CH14">
        <v>-102.129403409093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 t="s">
        <v>91</v>
      </c>
      <c r="EC14" t="s">
        <v>91</v>
      </c>
      <c r="ED14" t="s">
        <v>91</v>
      </c>
    </row>
    <row r="15" spans="1:134" x14ac:dyDescent="0.15">
      <c r="B15">
        <f>'sgolay plots'!B15</f>
        <v>3517.6795454545399</v>
      </c>
      <c r="C15">
        <f>-18*'sgolay plots'!C15</f>
        <v>-481.17049005681002</v>
      </c>
      <c r="D15">
        <f>'sgolay plots'!D15</f>
        <v>4807.97386363635</v>
      </c>
      <c r="E15">
        <f>-18*'sgolay plots'!E15</f>
        <v>-532.72665127840503</v>
      </c>
      <c r="F15">
        <f>'sgolay plots'!F15</f>
        <v>4279.3284090908901</v>
      </c>
      <c r="G15">
        <f>-18*'sgolay plots'!G15</f>
        <v>-848.34412286931718</v>
      </c>
      <c r="H15">
        <f>'sgolay plots'!H15</f>
        <v>3105.8213068181699</v>
      </c>
      <c r="I15">
        <f>-18*'sgolay plots'!I15</f>
        <v>-1039.4162642045449</v>
      </c>
      <c r="J15">
        <f>'sgolay plots'!J15</f>
        <v>4843.1443181818104</v>
      </c>
      <c r="K15">
        <f>-18*'sgolay plots'!K15</f>
        <v>-609.01930930397589</v>
      </c>
      <c r="L15">
        <f>'sgolay plots'!L15</f>
        <v>2848.6428977272699</v>
      </c>
      <c r="M15">
        <f>-18*'sgolay plots'!M15</f>
        <v>-775.70356001420339</v>
      </c>
      <c r="N15">
        <f>'sgolay plots'!N15</f>
        <v>3025.4338068181701</v>
      </c>
      <c r="O15">
        <f>-18*'sgolay plots'!O15</f>
        <v>648.62490234375002</v>
      </c>
      <c r="P15">
        <f>'sgolay plots'!P15</f>
        <v>4620.1627840909096</v>
      </c>
      <c r="Q15">
        <f>-18*'sgolay plots'!Q15</f>
        <v>464.552210582388</v>
      </c>
      <c r="R15">
        <f>'sgolay plots'!R15</f>
        <v>3286.44403409091</v>
      </c>
      <c r="S15">
        <f>-18*'sgolay plots'!S15</f>
        <v>-116.26331676136002</v>
      </c>
      <c r="T15">
        <f>'sgolay plots'!T15</f>
        <v>15039.6045454545</v>
      </c>
      <c r="U15">
        <f>-18*'sgolay plots'!U15</f>
        <v>-180.4154829545412</v>
      </c>
      <c r="V15">
        <f>'sgolay plots'!V15</f>
        <v>12758.065909090899</v>
      </c>
      <c r="W15">
        <f>-18*'sgolay plots'!W15</f>
        <v>-1053.5164772727239</v>
      </c>
      <c r="X15">
        <f>'sgolay plots'!X15</f>
        <v>12726.1295454545</v>
      </c>
      <c r="Y15">
        <f>-18*'sgolay plots'!Y15</f>
        <v>-1559.7145419034014</v>
      </c>
      <c r="Z15">
        <f>'sgolay plots'!Z15</f>
        <v>12735.3556818181</v>
      </c>
      <c r="AA15">
        <f>-18*'sgolay plots'!AA15</f>
        <v>-707.9718483664775</v>
      </c>
      <c r="AB15">
        <f>'sgolay plots'!AB15</f>
        <v>11401.8079545454</v>
      </c>
      <c r="AC15">
        <f>-18*'sgolay plots'!AC15</f>
        <v>-34.27762340198592</v>
      </c>
      <c r="AD15">
        <f>'sgolay plots'!AD15</f>
        <v>10437.4068181818</v>
      </c>
      <c r="AE15">
        <f>-18*'sgolay plots'!AE15</f>
        <v>-688.59955610795339</v>
      </c>
      <c r="AF15">
        <f>'sgolay plots'!AF15</f>
        <v>10601.367045454501</v>
      </c>
      <c r="AG15">
        <f>-18*'sgolay plots'!AG15</f>
        <v>-99.169109552556364</v>
      </c>
      <c r="AH15">
        <f>'sgolay plots'!AH15</f>
        <v>10855.6818181818</v>
      </c>
      <c r="AI15">
        <f>-18*'sgolay plots'!AI15</f>
        <v>-88.291925603692917</v>
      </c>
      <c r="AJ15">
        <f>'sgolay plots'!AJ15</f>
        <v>11528.210227272701</v>
      </c>
      <c r="AK15">
        <f>-18*'sgolay plots'!AK15</f>
        <v>-157.36080322265579</v>
      </c>
      <c r="BQ15">
        <v>2616.3812499999899</v>
      </c>
      <c r="BR15">
        <v>-80.873579545455001</v>
      </c>
      <c r="BS15">
        <v>2395.9261363636301</v>
      </c>
      <c r="BT15">
        <v>-97.157670454544999</v>
      </c>
      <c r="BU15">
        <v>2421.13806818181</v>
      </c>
      <c r="BV15">
        <v>-114.27663352272801</v>
      </c>
      <c r="BW15">
        <v>2160.86846590908</v>
      </c>
      <c r="BX15">
        <v>-113.44829545454699</v>
      </c>
      <c r="BY15">
        <v>2067.4603693181798</v>
      </c>
      <c r="BZ15">
        <v>-154.79169034091001</v>
      </c>
      <c r="CA15">
        <v>1870.2874999999999</v>
      </c>
      <c r="CB15">
        <v>-149.96683238636399</v>
      </c>
      <c r="CC15">
        <v>1907.10738636363</v>
      </c>
      <c r="CD15">
        <v>-151.57521306818401</v>
      </c>
      <c r="CE15">
        <v>1988.2295454545399</v>
      </c>
      <c r="CF15">
        <v>-197.95646306818401</v>
      </c>
      <c r="CG15">
        <v>2076.0288352272701</v>
      </c>
      <c r="CH15">
        <v>-133.79598721591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 t="s">
        <v>91</v>
      </c>
      <c r="EC15" t="s">
        <v>91</v>
      </c>
      <c r="ED15" t="s">
        <v>91</v>
      </c>
    </row>
    <row r="16" spans="1:134" x14ac:dyDescent="0.15">
      <c r="B16">
        <f>'sgolay plots'!B16</f>
        <v>3519.7764204545401</v>
      </c>
      <c r="C16">
        <f>-18*'sgolay plots'!C16</f>
        <v>-351.03180042613076</v>
      </c>
      <c r="D16">
        <f>'sgolay plots'!D16</f>
        <v>4804.0903409090897</v>
      </c>
      <c r="E16">
        <f>-18*'sgolay plots'!E16</f>
        <v>-825.12038352272043</v>
      </c>
      <c r="F16">
        <f>'sgolay plots'!F16</f>
        <v>4138.5491477272799</v>
      </c>
      <c r="G16">
        <f>-18*'sgolay plots'!G16</f>
        <v>-1725.7279474431757</v>
      </c>
      <c r="H16">
        <f>'sgolay plots'!H16</f>
        <v>3031.7789772727301</v>
      </c>
      <c r="I16">
        <f>-18*'sgolay plots'!I16</f>
        <v>-701.67021040482666</v>
      </c>
      <c r="J16">
        <f>'sgolay plots'!J16</f>
        <v>4733.9852272727003</v>
      </c>
      <c r="K16">
        <f>-18*'sgolay plots'!K16</f>
        <v>-488.0003107244292</v>
      </c>
      <c r="L16">
        <f>'sgolay plots'!L16</f>
        <v>2924.8187499999999</v>
      </c>
      <c r="M16">
        <f>-18*'sgolay plots'!M16</f>
        <v>-1107.5823952414758</v>
      </c>
      <c r="N16">
        <f>'sgolay plots'!N16</f>
        <v>2982.07556818182</v>
      </c>
      <c r="O16">
        <f>-18*'sgolay plots'!O16</f>
        <v>480.3299360795466</v>
      </c>
      <c r="P16">
        <f>'sgolay plots'!P16</f>
        <v>4663.2295454545401</v>
      </c>
      <c r="Q16">
        <f>-18*'sgolay plots'!Q16</f>
        <v>33.763583096591582</v>
      </c>
      <c r="R16">
        <f>'sgolay plots'!R16</f>
        <v>3245.2463068181801</v>
      </c>
      <c r="S16">
        <f>-18*'sgolay plots'!S16</f>
        <v>-271.0423828124982</v>
      </c>
      <c r="T16">
        <f>'sgolay plots'!T16</f>
        <v>15194.3590909091</v>
      </c>
      <c r="U16">
        <f>-18*'sgolay plots'!U16</f>
        <v>-569.42018821022396</v>
      </c>
      <c r="V16">
        <f>'sgolay plots'!V16</f>
        <v>12797.0261363637</v>
      </c>
      <c r="W16">
        <f>-18*'sgolay plots'!W16</f>
        <v>-421.63833451703943</v>
      </c>
      <c r="X16">
        <f>'sgolay plots'!X16</f>
        <v>12783.6306818181</v>
      </c>
      <c r="Y16">
        <f>-18*'sgolay plots'!Y16</f>
        <v>-1341.4466441761381</v>
      </c>
      <c r="Z16">
        <f>'sgolay plots'!Z16</f>
        <v>12721.1159090908</v>
      </c>
      <c r="AA16">
        <f>-18*'sgolay plots'!AA16</f>
        <v>-192.5506214488602</v>
      </c>
      <c r="AB16">
        <f>'sgolay plots'!AB16</f>
        <v>11323.4806818181</v>
      </c>
      <c r="AC16">
        <f>-18*'sgolay plots'!AC16</f>
        <v>-125.14574307528324</v>
      </c>
      <c r="AD16">
        <f>'sgolay plots'!AD16</f>
        <v>10453.971590909099</v>
      </c>
      <c r="AE16">
        <f>-18*'sgolay plots'!AE16</f>
        <v>-459.47017489346462</v>
      </c>
      <c r="AF16">
        <f>'sgolay plots'!AF16</f>
        <v>10643.2909090909</v>
      </c>
      <c r="AG16">
        <f>-18*'sgolay plots'!AG16</f>
        <v>373.4686390269888</v>
      </c>
      <c r="AH16">
        <f>'sgolay plots'!AH16</f>
        <v>10875.788636363601</v>
      </c>
      <c r="AI16">
        <f>-18*'sgolay plots'!AI16</f>
        <v>-113.76946022727203</v>
      </c>
      <c r="AJ16">
        <f>'sgolay plots'!AJ16</f>
        <v>11497.1340909091</v>
      </c>
      <c r="AK16">
        <f>-18*'sgolay plots'!AK16</f>
        <v>145.55636319247199</v>
      </c>
      <c r="BQ16">
        <v>2654.9775568181799</v>
      </c>
      <c r="BR16">
        <v>-104.64815340909099</v>
      </c>
      <c r="BS16">
        <v>2421.8309659090801</v>
      </c>
      <c r="BT16">
        <v>-118.710546875001</v>
      </c>
      <c r="BU16">
        <v>2377.7093749999799</v>
      </c>
      <c r="BV16">
        <v>-120.274502840913</v>
      </c>
      <c r="BW16">
        <v>2161.6261363636299</v>
      </c>
      <c r="BX16">
        <v>-126.138210227274</v>
      </c>
      <c r="BY16">
        <v>2025.63210227272</v>
      </c>
      <c r="BZ16">
        <v>-162.235724431818</v>
      </c>
      <c r="CA16">
        <v>1856.69588068181</v>
      </c>
      <c r="CB16">
        <v>-142.09112215909201</v>
      </c>
      <c r="CC16">
        <v>1853.50923295454</v>
      </c>
      <c r="CD16">
        <v>-146.428551136365</v>
      </c>
      <c r="CE16">
        <v>1949.80340909091</v>
      </c>
      <c r="CF16">
        <v>-199.40426136363601</v>
      </c>
      <c r="CG16">
        <v>2081.34119318181</v>
      </c>
      <c r="CH16">
        <v>-138.923721590909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 t="s">
        <v>91</v>
      </c>
      <c r="EC16" t="s">
        <v>91</v>
      </c>
      <c r="ED16" t="s">
        <v>91</v>
      </c>
    </row>
    <row r="17" spans="2:134" x14ac:dyDescent="0.15">
      <c r="B17">
        <f>'sgolay plots'!B17</f>
        <v>3501.6460227272701</v>
      </c>
      <c r="C17">
        <f>-18*'sgolay plots'!C17</f>
        <v>-831.75660511363446</v>
      </c>
      <c r="D17">
        <f>'sgolay plots'!D17</f>
        <v>4690.3309659090701</v>
      </c>
      <c r="E17">
        <f>-18*'sgolay plots'!E17</f>
        <v>-453.10877130681001</v>
      </c>
      <c r="F17">
        <f>'sgolay plots'!F17</f>
        <v>4099.7781249999998</v>
      </c>
      <c r="G17">
        <f>-18*'sgolay plots'!G17</f>
        <v>-2013.3628018465859</v>
      </c>
      <c r="H17">
        <f>'sgolay plots'!H17</f>
        <v>3064.2491477272602</v>
      </c>
      <c r="I17">
        <f>-18*'sgolay plots'!I17</f>
        <v>-336.30620561079297</v>
      </c>
      <c r="J17">
        <f>'sgolay plots'!J17</f>
        <v>4672.2545454545298</v>
      </c>
      <c r="K17">
        <f>-18*'sgolay plots'!K17</f>
        <v>-768.61869673295348</v>
      </c>
      <c r="L17">
        <f>'sgolay plots'!L17</f>
        <v>2923.4926136363601</v>
      </c>
      <c r="M17">
        <f>-18*'sgolay plots'!M17</f>
        <v>-1174.3815873579533</v>
      </c>
      <c r="N17">
        <f>'sgolay plots'!N17</f>
        <v>2958.81647727272</v>
      </c>
      <c r="O17">
        <f>-18*'sgolay plots'!O17</f>
        <v>211.36544744318462</v>
      </c>
      <c r="P17">
        <f>'sgolay plots'!P17</f>
        <v>4527.6036931818198</v>
      </c>
      <c r="Q17">
        <f>-18*'sgolay plots'!Q17</f>
        <v>-209.8530495383508</v>
      </c>
      <c r="R17">
        <f>'sgolay plots'!R17</f>
        <v>3188.4420454545402</v>
      </c>
      <c r="S17">
        <f>-18*'sgolay plots'!S17</f>
        <v>-476.01027166193097</v>
      </c>
      <c r="T17">
        <f>'sgolay plots'!T17</f>
        <v>14989.3840909091</v>
      </c>
      <c r="U17">
        <f>-18*'sgolay plots'!U17</f>
        <v>-547.97295809658237</v>
      </c>
      <c r="V17">
        <f>'sgolay plots'!V17</f>
        <v>12892.798863636301</v>
      </c>
      <c r="W17">
        <f>-18*'sgolay plots'!W17</f>
        <v>168.04128196023245</v>
      </c>
      <c r="X17">
        <f>'sgolay plots'!X17</f>
        <v>12673.5613636363</v>
      </c>
      <c r="Y17">
        <f>-18*'sgolay plots'!Y17</f>
        <v>-1101.5177024147688</v>
      </c>
      <c r="Z17">
        <f>'sgolay plots'!Z17</f>
        <v>12642.4227272727</v>
      </c>
      <c r="AA17">
        <f>-18*'sgolay plots'!AA17</f>
        <v>208.079536576707</v>
      </c>
      <c r="AB17">
        <f>'sgolay plots'!AB17</f>
        <v>11228.128409090899</v>
      </c>
      <c r="AC17">
        <f>-18*'sgolay plots'!AC17</f>
        <v>125.84818892045682</v>
      </c>
      <c r="AD17">
        <f>'sgolay plots'!AD17</f>
        <v>10508.1159090909</v>
      </c>
      <c r="AE17">
        <f>-18*'sgolay plots'!AE17</f>
        <v>-125.99017223011074</v>
      </c>
      <c r="AF17">
        <f>'sgolay plots'!AF17</f>
        <v>10644.3375</v>
      </c>
      <c r="AG17">
        <f>-18*'sgolay plots'!AG17</f>
        <v>415.33020463423321</v>
      </c>
      <c r="AH17">
        <f>'sgolay plots'!AH17</f>
        <v>10889.8909090909</v>
      </c>
      <c r="AI17">
        <f>-18*'sgolay plots'!AI17</f>
        <v>-464.21423117897575</v>
      </c>
      <c r="AJ17">
        <f>'sgolay plots'!AJ17</f>
        <v>11499.4181818181</v>
      </c>
      <c r="AK17">
        <f>-18*'sgolay plots'!AK17</f>
        <v>131.12976629083877</v>
      </c>
      <c r="BQ17">
        <v>2725.24232954545</v>
      </c>
      <c r="BR17">
        <v>-107.71075994318301</v>
      </c>
      <c r="BS17">
        <v>2463.1767045454499</v>
      </c>
      <c r="BT17">
        <v>-146.00117187500101</v>
      </c>
      <c r="BU17">
        <v>2412.7366477272699</v>
      </c>
      <c r="BV17">
        <v>-128.37911931818201</v>
      </c>
      <c r="BW17">
        <v>2079.0203124999898</v>
      </c>
      <c r="BX17">
        <v>-151.73977272727299</v>
      </c>
      <c r="BY17">
        <v>1998.3029829545401</v>
      </c>
      <c r="BZ17">
        <v>-168.27393465909299</v>
      </c>
      <c r="CA17">
        <v>1859.39389204545</v>
      </c>
      <c r="CB17">
        <v>-152.08622159090999</v>
      </c>
      <c r="CC17">
        <v>1900.6596590909</v>
      </c>
      <c r="CD17">
        <v>-149.15703124999999</v>
      </c>
      <c r="CE17">
        <v>1916.10809659091</v>
      </c>
      <c r="CF17">
        <v>-197.30518465909199</v>
      </c>
      <c r="CG17">
        <v>2036.9761363636201</v>
      </c>
      <c r="CH17">
        <v>-177.140092329547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t="s">
        <v>91</v>
      </c>
      <c r="EC17" t="s">
        <v>91</v>
      </c>
      <c r="ED17" t="s">
        <v>91</v>
      </c>
    </row>
    <row r="18" spans="2:134" x14ac:dyDescent="0.15">
      <c r="B18">
        <f>'sgolay plots'!B18</f>
        <v>3424.5877840909102</v>
      </c>
      <c r="C18">
        <f>-18*'sgolay plots'!C18</f>
        <v>-950.55468749999636</v>
      </c>
      <c r="D18">
        <f>'sgolay plots'!D18</f>
        <v>4576.7778409090797</v>
      </c>
      <c r="E18">
        <f>-18*'sgolay plots'!E18</f>
        <v>-905.76690340908772</v>
      </c>
      <c r="F18">
        <f>'sgolay plots'!F18</f>
        <v>4092.8667613636198</v>
      </c>
      <c r="G18">
        <f>-18*'sgolay plots'!G18</f>
        <v>-2194.5659446022578</v>
      </c>
      <c r="H18">
        <f>'sgolay plots'!H18</f>
        <v>3066.0423295454498</v>
      </c>
      <c r="I18">
        <f>-18*'sgolay plots'!I18</f>
        <v>-155.76639737215788</v>
      </c>
      <c r="J18">
        <f>'sgolay plots'!J18</f>
        <v>4701.11193181817</v>
      </c>
      <c r="K18">
        <f>-18*'sgolay plots'!K18</f>
        <v>-689.64050071022575</v>
      </c>
      <c r="L18">
        <f>'sgolay plots'!L18</f>
        <v>2944.8335227272701</v>
      </c>
      <c r="M18">
        <f>-18*'sgolay plots'!M18</f>
        <v>-991.49517933238621</v>
      </c>
      <c r="N18">
        <f>'sgolay plots'!N18</f>
        <v>2868.4420454545502</v>
      </c>
      <c r="O18">
        <f>-18*'sgolay plots'!O18</f>
        <v>17.007714843751835</v>
      </c>
      <c r="P18">
        <f>'sgolay plots'!P18</f>
        <v>4445.9571022727196</v>
      </c>
      <c r="Q18">
        <f>-18*'sgolay plots'!Q18</f>
        <v>80.498344282672505</v>
      </c>
      <c r="R18">
        <f>'sgolay plots'!R18</f>
        <v>3212.2150568181801</v>
      </c>
      <c r="S18">
        <f>-18*'sgolay plots'!S18</f>
        <v>-525.30868252840673</v>
      </c>
      <c r="T18">
        <f>'sgolay plots'!T18</f>
        <v>14974.559090909001</v>
      </c>
      <c r="U18">
        <f>-18*'sgolay plots'!U18</f>
        <v>-574.21582031249636</v>
      </c>
      <c r="V18">
        <f>'sgolay plots'!V18</f>
        <v>12829.0477272727</v>
      </c>
      <c r="W18">
        <f>-18*'sgolay plots'!W18</f>
        <v>-85.993625710220584</v>
      </c>
      <c r="X18">
        <f>'sgolay plots'!X18</f>
        <v>12669.4125</v>
      </c>
      <c r="Y18">
        <f>-18*'sgolay plots'!Y18</f>
        <v>-1239.2427911931773</v>
      </c>
      <c r="Z18">
        <f>'sgolay plots'!Z18</f>
        <v>12788.3079545454</v>
      </c>
      <c r="AA18">
        <f>-18*'sgolay plots'!AA18</f>
        <v>165.41886541193227</v>
      </c>
      <c r="AB18">
        <f>'sgolay plots'!AB18</f>
        <v>11182.721590909099</v>
      </c>
      <c r="AC18">
        <f>-18*'sgolay plots'!AC18</f>
        <v>-255.17157315340862</v>
      </c>
      <c r="AD18">
        <f>'sgolay plots'!AD18</f>
        <v>10448.352272727299</v>
      </c>
      <c r="AE18">
        <f>-18*'sgolay plots'!AE18</f>
        <v>-239.90984552556719</v>
      </c>
      <c r="AF18">
        <f>'sgolay plots'!AF18</f>
        <v>10656.5374999999</v>
      </c>
      <c r="AG18">
        <f>-18*'sgolay plots'!AG18</f>
        <v>570.04055619673318</v>
      </c>
      <c r="AH18">
        <f>'sgolay plots'!AH18</f>
        <v>10787.1602272727</v>
      </c>
      <c r="AI18">
        <f>-18*'sgolay plots'!AI18</f>
        <v>-529.54716796874993</v>
      </c>
      <c r="AJ18">
        <f>'sgolay plots'!AJ18</f>
        <v>11354.9431818181</v>
      </c>
      <c r="AK18">
        <f>-18*'sgolay plots'!AK18</f>
        <v>-97.517245205965509</v>
      </c>
      <c r="BQ18">
        <v>2682.6085227272602</v>
      </c>
      <c r="BR18">
        <v>-127.528693181818</v>
      </c>
      <c r="BS18">
        <v>2452.2678977272599</v>
      </c>
      <c r="BT18">
        <v>-156.42400568181799</v>
      </c>
      <c r="BU18">
        <v>2342.8017045454399</v>
      </c>
      <c r="BV18">
        <v>-171.210795454546</v>
      </c>
      <c r="BW18">
        <v>2038.12443181817</v>
      </c>
      <c r="BX18">
        <v>-183.404261363638</v>
      </c>
      <c r="BY18">
        <v>1984.2073863636299</v>
      </c>
      <c r="BZ18">
        <v>-168.820028409093</v>
      </c>
      <c r="CA18">
        <v>1862.5772727272599</v>
      </c>
      <c r="CB18">
        <v>-165.79701704545599</v>
      </c>
      <c r="CC18">
        <v>1913.6025568181799</v>
      </c>
      <c r="CD18">
        <v>-177.41541193181999</v>
      </c>
      <c r="CE18">
        <v>1875.4853693181799</v>
      </c>
      <c r="CF18">
        <v>-202.02535511363899</v>
      </c>
      <c r="CG18">
        <v>2000.76633522727</v>
      </c>
      <c r="CH18">
        <v>-197.69346590909299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 t="s">
        <v>91</v>
      </c>
      <c r="EC18" t="s">
        <v>91</v>
      </c>
      <c r="ED18" t="s">
        <v>91</v>
      </c>
    </row>
    <row r="19" spans="2:134" x14ac:dyDescent="0.15">
      <c r="B19">
        <f>'sgolay plots'!B19</f>
        <v>3406.1866477272702</v>
      </c>
      <c r="C19">
        <f>-18*'sgolay plots'!C19</f>
        <v>-802.49957386363621</v>
      </c>
      <c r="D19">
        <f>'sgolay plots'!D19</f>
        <v>4464.5150568181798</v>
      </c>
      <c r="E19">
        <f>-18*'sgolay plots'!E19</f>
        <v>-1148.8696555397687</v>
      </c>
      <c r="F19">
        <f>'sgolay plots'!F19</f>
        <v>3944.9198863636202</v>
      </c>
      <c r="G19">
        <f>-18*'sgolay plots'!G19</f>
        <v>-1795.5289240056738</v>
      </c>
      <c r="H19">
        <f>'sgolay plots'!H19</f>
        <v>2990.6480113636298</v>
      </c>
      <c r="I19">
        <f>-18*'sgolay plots'!I19</f>
        <v>-13.742777876420069</v>
      </c>
      <c r="J19">
        <f>'sgolay plots'!J19</f>
        <v>4587.2693181818204</v>
      </c>
      <c r="K19">
        <f>-18*'sgolay plots'!K19</f>
        <v>-333.31624644886199</v>
      </c>
      <c r="L19">
        <f>'sgolay plots'!L19</f>
        <v>2866.0701704545399</v>
      </c>
      <c r="M19">
        <f>-18*'sgolay plots'!M19</f>
        <v>-264.36748934658959</v>
      </c>
      <c r="N19">
        <f>'sgolay plots'!N19</f>
        <v>2887.1400568181798</v>
      </c>
      <c r="O19">
        <f>-18*'sgolay plots'!O19</f>
        <v>121.15147372159194</v>
      </c>
      <c r="P19">
        <f>'sgolay plots'!P19</f>
        <v>4296.1582386363398</v>
      </c>
      <c r="Q19">
        <f>-18*'sgolay plots'!Q19</f>
        <v>297.63672762784137</v>
      </c>
      <c r="R19">
        <f>'sgolay plots'!R19</f>
        <v>3065.4116477272601</v>
      </c>
      <c r="S19">
        <f>-18*'sgolay plots'!S19</f>
        <v>12.518501420454534</v>
      </c>
      <c r="T19">
        <f>'sgolay plots'!T19</f>
        <v>14892.538636363601</v>
      </c>
      <c r="U19">
        <f>-18*'sgolay plots'!U19</f>
        <v>-613.13730468749463</v>
      </c>
      <c r="V19">
        <f>'sgolay plots'!V19</f>
        <v>12727.002272727301</v>
      </c>
      <c r="W19">
        <f>-18*'sgolay plots'!W19</f>
        <v>29.508398437503239</v>
      </c>
      <c r="X19">
        <f>'sgolay plots'!X19</f>
        <v>12609.0102272727</v>
      </c>
      <c r="Y19">
        <f>-18*'sgolay plots'!Y19</f>
        <v>-851.61461292613444</v>
      </c>
      <c r="Z19">
        <f>'sgolay plots'!Z19</f>
        <v>12711.8386363636</v>
      </c>
      <c r="AA19">
        <f>-18*'sgolay plots'!AA19</f>
        <v>-91.789692826702861</v>
      </c>
      <c r="AB19">
        <f>'sgolay plots'!AB19</f>
        <v>11265.1238636363</v>
      </c>
      <c r="AC19">
        <f>-18*'sgolay plots'!AC19</f>
        <v>-346.93569779829301</v>
      </c>
      <c r="AD19">
        <f>'sgolay plots'!AD19</f>
        <v>10488.955681818101</v>
      </c>
      <c r="AE19">
        <f>-18*'sgolay plots'!AE19</f>
        <v>-99.567014382100623</v>
      </c>
      <c r="AF19">
        <f>'sgolay plots'!AF19</f>
        <v>10553.881818181801</v>
      </c>
      <c r="AG19">
        <f>-18*'sgolay plots'!AG19</f>
        <v>604.63370694247203</v>
      </c>
      <c r="AH19">
        <f>'sgolay plots'!AH19</f>
        <v>10757.6886363636</v>
      </c>
      <c r="AI19">
        <f>-18*'sgolay plots'!AI19</f>
        <v>-134.87347745028359</v>
      </c>
      <c r="AJ19">
        <f>'sgolay plots'!AJ19</f>
        <v>11255.0420454545</v>
      </c>
      <c r="AK19">
        <f>-18*'sgolay plots'!AK19</f>
        <v>1.7690285422584109</v>
      </c>
      <c r="BQ19">
        <v>2601.1258522727198</v>
      </c>
      <c r="BR19">
        <v>-131.345063920455</v>
      </c>
      <c r="BS19">
        <v>2358.2894886363601</v>
      </c>
      <c r="BT19">
        <v>-165.67755681818301</v>
      </c>
      <c r="BU19">
        <v>2246.3335227272701</v>
      </c>
      <c r="BV19">
        <v>-212.44318181818201</v>
      </c>
      <c r="BW19">
        <v>1971.62301136363</v>
      </c>
      <c r="BX19">
        <v>-200.11576704545499</v>
      </c>
      <c r="BY19">
        <v>1956.92116477273</v>
      </c>
      <c r="BZ19">
        <v>-176.86186079545601</v>
      </c>
      <c r="CA19">
        <v>1817.1298295454501</v>
      </c>
      <c r="CB19">
        <v>-185.81193181818301</v>
      </c>
      <c r="CC19">
        <v>1879.39375</v>
      </c>
      <c r="CD19">
        <v>-199.50568181818301</v>
      </c>
      <c r="CE19">
        <v>1861.16136363636</v>
      </c>
      <c r="CF19">
        <v>-210.858025568183</v>
      </c>
      <c r="CG19">
        <v>1901.3088068181801</v>
      </c>
      <c r="CH19">
        <v>-205.37340198863799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 t="s">
        <v>91</v>
      </c>
      <c r="EC19" t="s">
        <v>91</v>
      </c>
      <c r="ED19" t="s">
        <v>91</v>
      </c>
    </row>
    <row r="20" spans="2:134" x14ac:dyDescent="0.15">
      <c r="B20">
        <f>'sgolay plots'!B20</f>
        <v>3257.92982954544</v>
      </c>
      <c r="C20">
        <f>-18*'sgolay plots'!C20</f>
        <v>-526.43416193181724</v>
      </c>
      <c r="D20">
        <f>'sgolay plots'!D20</f>
        <v>4409.1872159090899</v>
      </c>
      <c r="E20">
        <f>-18*'sgolay plots'!E20</f>
        <v>-800.74639559658772</v>
      </c>
      <c r="F20">
        <f>'sgolay plots'!F20</f>
        <v>4039.28380681817</v>
      </c>
      <c r="G20">
        <f>-18*'sgolay plots'!G20</f>
        <v>-1305.6393643465806</v>
      </c>
      <c r="H20">
        <f>'sgolay plots'!H20</f>
        <v>2934.2661931818102</v>
      </c>
      <c r="I20">
        <f>-18*'sgolay plots'!I20</f>
        <v>-303.61992187499817</v>
      </c>
      <c r="J20">
        <f>'sgolay plots'!J20</f>
        <v>4522.3357954545399</v>
      </c>
      <c r="K20">
        <f>-18*'sgolay plots'!K20</f>
        <v>-432.37417436079477</v>
      </c>
      <c r="L20">
        <f>'sgolay plots'!L20</f>
        <v>2855.2877840909</v>
      </c>
      <c r="M20">
        <f>-18*'sgolay plots'!M20</f>
        <v>-195.71332563920157</v>
      </c>
      <c r="N20">
        <f>'sgolay plots'!N20</f>
        <v>2859.2093749999899</v>
      </c>
      <c r="O20">
        <f>-18*'sgolay plots'!O20</f>
        <v>-179.17183061079319</v>
      </c>
      <c r="P20">
        <f>'sgolay plots'!P20</f>
        <v>4133.3639204545298</v>
      </c>
      <c r="Q20">
        <f>-18*'sgolay plots'!Q20</f>
        <v>130.77565696022833</v>
      </c>
      <c r="R20">
        <f>'sgolay plots'!R20</f>
        <v>2961.7068181818099</v>
      </c>
      <c r="S20">
        <f>-18*'sgolay plots'!S20</f>
        <v>107.96364524147833</v>
      </c>
      <c r="T20">
        <f>'sgolay plots'!T20</f>
        <v>14752.065909090899</v>
      </c>
      <c r="U20">
        <f>-18*'sgolay plots'!U20</f>
        <v>-63.669886363634937</v>
      </c>
      <c r="V20">
        <f>'sgolay plots'!V20</f>
        <v>12636.6079545455</v>
      </c>
      <c r="W20">
        <f>-18*'sgolay plots'!W20</f>
        <v>-326.96542968749458</v>
      </c>
      <c r="X20">
        <f>'sgolay plots'!X20</f>
        <v>12546.096590909099</v>
      </c>
      <c r="Y20">
        <f>-18*'sgolay plots'!Y20</f>
        <v>-884.20749289772391</v>
      </c>
      <c r="Z20">
        <f>'sgolay plots'!Z20</f>
        <v>12653.272727272701</v>
      </c>
      <c r="AA20">
        <f>-18*'sgolay plots'!AA20</f>
        <v>70.368909801140703</v>
      </c>
      <c r="AB20">
        <f>'sgolay plots'!AB20</f>
        <v>11157.1784090909</v>
      </c>
      <c r="AC20">
        <f>-18*'sgolay plots'!AC20</f>
        <v>-661.51222478693273</v>
      </c>
      <c r="AD20">
        <f>'sgolay plots'!AD20</f>
        <v>10379.7034090909</v>
      </c>
      <c r="AE20">
        <f>-18*'sgolay plots'!AE20</f>
        <v>-449.58180042613617</v>
      </c>
      <c r="AF20">
        <f>'sgolay plots'!AF20</f>
        <v>10428.470454545401</v>
      </c>
      <c r="AG20">
        <f>-18*'sgolay plots'!AG20</f>
        <v>109.95181107954569</v>
      </c>
      <c r="AH20">
        <f>'sgolay plots'!AH20</f>
        <v>10587.080681818201</v>
      </c>
      <c r="AI20">
        <f>-18*'sgolay plots'!AI20</f>
        <v>-405.15938165837878</v>
      </c>
      <c r="AJ20">
        <f>'sgolay plots'!AJ20</f>
        <v>11053.9272727272</v>
      </c>
      <c r="AK20">
        <f>-18*'sgolay plots'!AK20</f>
        <v>-129.16235462535468</v>
      </c>
      <c r="BQ20">
        <v>2618.68607954546</v>
      </c>
      <c r="BR20">
        <v>-132.78732244318101</v>
      </c>
      <c r="BS20">
        <v>2281.48295454544</v>
      </c>
      <c r="BT20">
        <v>-179.528586647727</v>
      </c>
      <c r="BU20">
        <v>2308.7153409090902</v>
      </c>
      <c r="BV20">
        <v>-230.90603693181899</v>
      </c>
      <c r="BW20">
        <v>1941.51505681818</v>
      </c>
      <c r="BX20">
        <v>-204.62151988636401</v>
      </c>
      <c r="BY20">
        <v>1933.80738636363</v>
      </c>
      <c r="BZ20">
        <v>-192.65369318181899</v>
      </c>
      <c r="CA20">
        <v>1789.10624999999</v>
      </c>
      <c r="CB20">
        <v>-214.67919034091099</v>
      </c>
      <c r="CC20">
        <v>1842.21420454545</v>
      </c>
      <c r="CD20">
        <v>-211.63160511363799</v>
      </c>
      <c r="CE20">
        <v>1804.4019886363601</v>
      </c>
      <c r="CF20">
        <v>-215.80426136363999</v>
      </c>
      <c r="CG20">
        <v>1866.5426136363601</v>
      </c>
      <c r="CH20">
        <v>-189.43661221591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 t="s">
        <v>91</v>
      </c>
      <c r="EC20" t="s">
        <v>91</v>
      </c>
      <c r="ED20" t="s">
        <v>91</v>
      </c>
    </row>
    <row r="21" spans="2:134" x14ac:dyDescent="0.15">
      <c r="B21">
        <f>'sgolay plots'!B21</f>
        <v>3183.8872159090802</v>
      </c>
      <c r="C21">
        <f>-18*'sgolay plots'!C21</f>
        <v>-609.61177201704118</v>
      </c>
      <c r="D21">
        <f>'sgolay plots'!D21</f>
        <v>4384.0451704545303</v>
      </c>
      <c r="E21">
        <f>-18*'sgolay plots'!E21</f>
        <v>-1249.8237038352222</v>
      </c>
      <c r="F21">
        <f>'sgolay plots'!F21</f>
        <v>3971.2678977272699</v>
      </c>
      <c r="G21">
        <f>-18*'sgolay plots'!G21</f>
        <v>-1099.8819779829516</v>
      </c>
      <c r="H21">
        <f>'sgolay plots'!H21</f>
        <v>2962.0590909090902</v>
      </c>
      <c r="I21">
        <f>-18*'sgolay plots'!I21</f>
        <v>-184.35709783380599</v>
      </c>
      <c r="J21">
        <f>'sgolay plots'!J21</f>
        <v>4442.4039772727301</v>
      </c>
      <c r="K21">
        <f>-18*'sgolay plots'!K21</f>
        <v>-520.32304687499823</v>
      </c>
      <c r="L21">
        <f>'sgolay plots'!L21</f>
        <v>2843.0349431818099</v>
      </c>
      <c r="M21">
        <f>-18*'sgolay plots'!M21</f>
        <v>-287.66170099431719</v>
      </c>
      <c r="N21">
        <f>'sgolay plots'!N21</f>
        <v>2785.5053977272701</v>
      </c>
      <c r="O21">
        <f>-18*'sgolay plots'!O21</f>
        <v>-618.5196466619293</v>
      </c>
      <c r="P21">
        <f>'sgolay plots'!P21</f>
        <v>4149.7559659090803</v>
      </c>
      <c r="Q21">
        <f>-18*'sgolay plots'!Q21</f>
        <v>-10.054647549713087</v>
      </c>
      <c r="R21">
        <f>'sgolay plots'!R21</f>
        <v>2877.9892045454499</v>
      </c>
      <c r="S21">
        <f>-18*'sgolay plots'!S21</f>
        <v>186.1855024857966</v>
      </c>
      <c r="T21">
        <f>'sgolay plots'!T21</f>
        <v>14673.8136363635</v>
      </c>
      <c r="U21">
        <f>-18*'sgolay plots'!U21</f>
        <v>-17.581001420449404</v>
      </c>
      <c r="V21">
        <f>'sgolay plots'!V21</f>
        <v>12524.034090909099</v>
      </c>
      <c r="W21">
        <f>-18*'sgolay plots'!W21</f>
        <v>-555.68176491476879</v>
      </c>
      <c r="X21">
        <f>'sgolay plots'!X21</f>
        <v>12554.1920454545</v>
      </c>
      <c r="Y21">
        <f>-18*'sgolay plots'!Y21</f>
        <v>-729.60820312499106</v>
      </c>
      <c r="Z21">
        <f>'sgolay plots'!Z21</f>
        <v>12740.0318181818</v>
      </c>
      <c r="AA21">
        <f>-18*'sgolay plots'!AA21</f>
        <v>-121.80194424715661</v>
      </c>
      <c r="AB21">
        <f>'sgolay plots'!AB21</f>
        <v>11096.0568181818</v>
      </c>
      <c r="AC21">
        <f>-18*'sgolay plots'!AC21</f>
        <v>-706.07321111505598</v>
      </c>
      <c r="AD21">
        <f>'sgolay plots'!AD21</f>
        <v>10412.7863636363</v>
      </c>
      <c r="AE21">
        <f>-18*'sgolay plots'!AE21</f>
        <v>-244.42155095880599</v>
      </c>
      <c r="AF21">
        <f>'sgolay plots'!AF21</f>
        <v>10386.0625</v>
      </c>
      <c r="AG21">
        <f>-18*'sgolay plots'!AG21</f>
        <v>-87.450013316760476</v>
      </c>
      <c r="AH21">
        <f>'sgolay plots'!AH21</f>
        <v>10530.6772727272</v>
      </c>
      <c r="AI21">
        <f>-18*'sgolay plots'!AI21</f>
        <v>-120.33045543323772</v>
      </c>
      <c r="AJ21">
        <f>'sgolay plots'!AJ21</f>
        <v>10976.840909090901</v>
      </c>
      <c r="AK21">
        <f>-18*'sgolay plots'!AK21</f>
        <v>-334.42048228870624</v>
      </c>
      <c r="BQ21">
        <v>2619.0411931818198</v>
      </c>
      <c r="BR21">
        <v>-153.32716619318199</v>
      </c>
      <c r="BS21">
        <v>2208.1349431818098</v>
      </c>
      <c r="BT21">
        <v>-193.05181107954499</v>
      </c>
      <c r="BU21">
        <v>2320.4045454545399</v>
      </c>
      <c r="BV21">
        <v>-240.058451704546</v>
      </c>
      <c r="BW21">
        <v>1862.82301136363</v>
      </c>
      <c r="BX21">
        <v>-205.133948863635</v>
      </c>
      <c r="BY21">
        <v>1901.8252840908999</v>
      </c>
      <c r="BZ21">
        <v>-208.793821022728</v>
      </c>
      <c r="CA21">
        <v>1756.7491477272699</v>
      </c>
      <c r="CB21">
        <v>-228.617258522729</v>
      </c>
      <c r="CC21">
        <v>1789.03835227272</v>
      </c>
      <c r="CD21">
        <v>-221.707954545456</v>
      </c>
      <c r="CE21">
        <v>1851.98053977272</v>
      </c>
      <c r="CF21">
        <v>-224.953551136367</v>
      </c>
      <c r="CG21">
        <v>1866.6215909090799</v>
      </c>
      <c r="CH21">
        <v>-175.44680397727299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 t="s">
        <v>91</v>
      </c>
      <c r="EC21" t="s">
        <v>91</v>
      </c>
      <c r="ED21" t="s">
        <v>91</v>
      </c>
    </row>
    <row r="22" spans="2:134" x14ac:dyDescent="0.15">
      <c r="B22">
        <f>'sgolay plots'!B22</f>
        <v>3160.5696022727302</v>
      </c>
      <c r="C22">
        <f>-18*'sgolay plots'!C22</f>
        <v>-1220.5925603693117</v>
      </c>
      <c r="D22">
        <f>'sgolay plots'!D22</f>
        <v>4246.6062499999798</v>
      </c>
      <c r="E22">
        <f>-18*'sgolay plots'!E22</f>
        <v>-1194.7319424715897</v>
      </c>
      <c r="F22">
        <f>'sgolay plots'!F22</f>
        <v>3912.4650568181801</v>
      </c>
      <c r="G22">
        <f>-18*'sgolay plots'!G22</f>
        <v>-1187.9237748579499</v>
      </c>
      <c r="H22">
        <f>'sgolay plots'!H22</f>
        <v>3070.1374999999898</v>
      </c>
      <c r="I22">
        <f>-18*'sgolay plots'!I22</f>
        <v>89.887819602274561</v>
      </c>
      <c r="J22">
        <f>'sgolay plots'!J22</f>
        <v>4445.90624999999</v>
      </c>
      <c r="K22">
        <f>-18*'sgolay plots'!K22</f>
        <v>-917.8481090198826</v>
      </c>
      <c r="L22">
        <f>'sgolay plots'!L22</f>
        <v>2808.1348011363598</v>
      </c>
      <c r="M22">
        <f>-18*'sgolay plots'!M22</f>
        <v>-300.84233842329479</v>
      </c>
      <c r="N22">
        <f>'sgolay plots'!N22</f>
        <v>2755.7723011363501</v>
      </c>
      <c r="O22">
        <f>-18*'sgolay plots'!O22</f>
        <v>-1128.4436745383473</v>
      </c>
      <c r="P22">
        <f>'sgolay plots'!P22</f>
        <v>4176.0636363636404</v>
      </c>
      <c r="Q22">
        <f>-18*'sgolay plots'!Q22</f>
        <v>-52.172034801134394</v>
      </c>
      <c r="R22">
        <f>'sgolay plots'!R22</f>
        <v>2833.2380681818099</v>
      </c>
      <c r="S22">
        <f>-18*'sgolay plots'!S22</f>
        <v>363.19114879261559</v>
      </c>
      <c r="T22">
        <f>'sgolay plots'!T22</f>
        <v>14528.331818181699</v>
      </c>
      <c r="U22">
        <f>-18*'sgolay plots'!U22</f>
        <v>-55.014577414774017</v>
      </c>
      <c r="V22">
        <f>'sgolay plots'!V22</f>
        <v>12379.7772727272</v>
      </c>
      <c r="W22">
        <f>-18*'sgolay plots'!W22</f>
        <v>-223.43378906249819</v>
      </c>
      <c r="X22">
        <f>'sgolay plots'!X22</f>
        <v>12418.128409090899</v>
      </c>
      <c r="Y22">
        <f>-18*'sgolay plots'!Y22</f>
        <v>-414.12656250000003</v>
      </c>
      <c r="Z22">
        <f>'sgolay plots'!Z22</f>
        <v>12632.4261363636</v>
      </c>
      <c r="AA22">
        <f>-18*'sgolay plots'!AA22</f>
        <v>336.36724964488803</v>
      </c>
      <c r="AB22">
        <f>'sgolay plots'!AB22</f>
        <v>10987.9795454545</v>
      </c>
      <c r="AC22">
        <f>-18*'sgolay plots'!AC22</f>
        <v>-806.3836203835225</v>
      </c>
      <c r="AD22">
        <f>'sgolay plots'!AD22</f>
        <v>10245.5409090909</v>
      </c>
      <c r="AE22">
        <f>-18*'sgolay plots'!AE22</f>
        <v>-123.90668501420249</v>
      </c>
      <c r="AF22">
        <f>'sgolay plots'!AF22</f>
        <v>10326.4579545454</v>
      </c>
      <c r="AG22">
        <f>-18*'sgolay plots'!AG22</f>
        <v>244.2893754438918</v>
      </c>
      <c r="AH22">
        <f>'sgolay plots'!AH22</f>
        <v>10418.5306818182</v>
      </c>
      <c r="AI22">
        <f>-18*'sgolay plots'!AI22</f>
        <v>-52.122915926845742</v>
      </c>
      <c r="AJ22">
        <f>'sgolay plots'!AJ22</f>
        <v>10999.1556818181</v>
      </c>
      <c r="AK22">
        <f>-18*'sgolay plots'!AK22</f>
        <v>-21.678791947798139</v>
      </c>
      <c r="BQ22">
        <v>2591.5869318181799</v>
      </c>
      <c r="BR22">
        <v>-169.82294034091001</v>
      </c>
      <c r="BS22">
        <v>2148.1767045454499</v>
      </c>
      <c r="BT22">
        <v>-204.35156250000099</v>
      </c>
      <c r="BU22">
        <v>2325.0107954545401</v>
      </c>
      <c r="BV22">
        <v>-249.912073863637</v>
      </c>
      <c r="BW22">
        <v>1823.1299715909099</v>
      </c>
      <c r="BX22">
        <v>-237.15227272727299</v>
      </c>
      <c r="BY22">
        <v>1843.8426136363601</v>
      </c>
      <c r="BZ22">
        <v>-190.55717329545601</v>
      </c>
      <c r="CA22">
        <v>1783.31960227272</v>
      </c>
      <c r="CB22">
        <v>-241.98146306818501</v>
      </c>
      <c r="CC22">
        <v>1760.4866477272601</v>
      </c>
      <c r="CD22">
        <v>-231.24318181818299</v>
      </c>
      <c r="CE22">
        <v>1777.39644886363</v>
      </c>
      <c r="CF22">
        <v>-233.332102272729</v>
      </c>
      <c r="CG22">
        <v>1825.3220170454499</v>
      </c>
      <c r="CH22">
        <v>-175.36299715909399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 t="s">
        <v>91</v>
      </c>
      <c r="EC22" t="s">
        <v>91</v>
      </c>
      <c r="ED22" t="s">
        <v>91</v>
      </c>
    </row>
    <row r="23" spans="2:134" x14ac:dyDescent="0.15">
      <c r="B23">
        <f>'sgolay plots'!B23</f>
        <v>3037.8991477272598</v>
      </c>
      <c r="C23">
        <f>-18*'sgolay plots'!C23</f>
        <v>-516.16518110794982</v>
      </c>
      <c r="D23">
        <f>'sgolay plots'!D23</f>
        <v>4186.4193181818</v>
      </c>
      <c r="E23">
        <f>-18*'sgolay plots'!E23</f>
        <v>-546.16720525567382</v>
      </c>
      <c r="F23">
        <f>'sgolay plots'!F23</f>
        <v>3843.1886363636299</v>
      </c>
      <c r="G23">
        <f>-18*'sgolay plots'!G23</f>
        <v>-916.78151633522043</v>
      </c>
      <c r="H23">
        <f>'sgolay plots'!H23</f>
        <v>3027.36079545453</v>
      </c>
      <c r="I23">
        <f>-18*'sgolay plots'!I23</f>
        <v>274.50187766335438</v>
      </c>
      <c r="J23">
        <f>'sgolay plots'!J23</f>
        <v>4375.4951704545401</v>
      </c>
      <c r="K23">
        <f>-18*'sgolay plots'!K23</f>
        <v>-800.09872159090855</v>
      </c>
      <c r="L23">
        <f>'sgolay plots'!L23</f>
        <v>2704.8901988636399</v>
      </c>
      <c r="M23">
        <f>-18*'sgolay plots'!M23</f>
        <v>-226.93359374999639</v>
      </c>
      <c r="N23">
        <f>'sgolay plots'!N23</f>
        <v>2656.6687499999998</v>
      </c>
      <c r="O23">
        <f>-18*'sgolay plots'!O23</f>
        <v>-556.63697620738435</v>
      </c>
      <c r="P23">
        <f>'sgolay plots'!P23</f>
        <v>4009.7102272727202</v>
      </c>
      <c r="Q23">
        <f>-18*'sgolay plots'!Q23</f>
        <v>247.04292879971641</v>
      </c>
      <c r="R23">
        <f>'sgolay plots'!R23</f>
        <v>2799.0019886363498</v>
      </c>
      <c r="S23">
        <f>-18*'sgolay plots'!S23</f>
        <v>350.86776455965861</v>
      </c>
      <c r="T23">
        <f>'sgolay plots'!T23</f>
        <v>14449.142045454601</v>
      </c>
      <c r="U23">
        <f>-18*'sgolay plots'!U23</f>
        <v>-191.84573863636558</v>
      </c>
      <c r="V23">
        <f>'sgolay plots'!V23</f>
        <v>12280.975</v>
      </c>
      <c r="W23">
        <f>-18*'sgolay plots'!W23</f>
        <v>-355.64238281249817</v>
      </c>
      <c r="X23">
        <f>'sgolay plots'!X23</f>
        <v>12404.9795454545</v>
      </c>
      <c r="Y23">
        <f>-18*'sgolay plots'!Y23</f>
        <v>-233.51404474431541</v>
      </c>
      <c r="Z23">
        <f>'sgolay plots'!Z23</f>
        <v>12593.5784090908</v>
      </c>
      <c r="AA23">
        <f>-18*'sgolay plots'!AA23</f>
        <v>195.27363281249998</v>
      </c>
      <c r="AB23">
        <f>'sgolay plots'!AB23</f>
        <v>10908.4852272727</v>
      </c>
      <c r="AC23">
        <f>-18*'sgolay plots'!AC23</f>
        <v>-640.02975852272766</v>
      </c>
      <c r="AD23">
        <f>'sgolay plots'!AD23</f>
        <v>10155.9488636363</v>
      </c>
      <c r="AE23">
        <f>-18*'sgolay plots'!AE23</f>
        <v>-199.30070134943099</v>
      </c>
      <c r="AF23">
        <f>'sgolay plots'!AF23</f>
        <v>10344.8636363636</v>
      </c>
      <c r="AG23">
        <f>-18*'sgolay plots'!AG23</f>
        <v>295.15487615411939</v>
      </c>
      <c r="AH23">
        <f>'sgolay plots'!AH23</f>
        <v>10296.6568181818</v>
      </c>
      <c r="AI23">
        <f>-18*'sgolay plots'!AI23</f>
        <v>11.41882990056882</v>
      </c>
      <c r="AJ23">
        <f>'sgolay plots'!AJ23</f>
        <v>10962.0636363636</v>
      </c>
      <c r="AK23">
        <f>-18*'sgolay plots'!AK23</f>
        <v>34.766614879261923</v>
      </c>
      <c r="BQ23">
        <v>2546.0656250000002</v>
      </c>
      <c r="BR23">
        <v>-188.87173295454599</v>
      </c>
      <c r="BS23">
        <v>2130.6125000000002</v>
      </c>
      <c r="BT23">
        <v>-228.04048295454501</v>
      </c>
      <c r="BU23">
        <v>2247.2781249999898</v>
      </c>
      <c r="BV23">
        <v>-255.45390625000101</v>
      </c>
      <c r="BW23">
        <v>1818.28650568181</v>
      </c>
      <c r="BX23">
        <v>-246.76853693181999</v>
      </c>
      <c r="BY23">
        <v>1779.5725852272701</v>
      </c>
      <c r="BZ23">
        <v>-195.75504261363801</v>
      </c>
      <c r="CA23">
        <v>1700.5250000000001</v>
      </c>
      <c r="CB23">
        <v>-248.061718750003</v>
      </c>
      <c r="CC23">
        <v>1719.6285511363601</v>
      </c>
      <c r="CD23">
        <v>-232.77592329545499</v>
      </c>
      <c r="CE23">
        <v>1727.9313920454499</v>
      </c>
      <c r="CF23">
        <v>-268.003267045455</v>
      </c>
      <c r="CG23">
        <v>1799.0994318181799</v>
      </c>
      <c r="CH23">
        <v>-184.61974431818399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 t="s">
        <v>91</v>
      </c>
      <c r="EC23" t="s">
        <v>91</v>
      </c>
      <c r="ED23" t="s">
        <v>91</v>
      </c>
    </row>
    <row r="24" spans="2:134" x14ac:dyDescent="0.15">
      <c r="B24">
        <f>'sgolay plots'!B24</f>
        <v>2950.42443181817</v>
      </c>
      <c r="C24">
        <f>-18*'sgolay plots'!C24</f>
        <v>-59.859588068175775</v>
      </c>
      <c r="D24">
        <f>'sgolay plots'!D24</f>
        <v>4142.8329545454499</v>
      </c>
      <c r="E24">
        <f>-18*'sgolay plots'!E24</f>
        <v>-245.23961292613802</v>
      </c>
      <c r="F24">
        <f>'sgolay plots'!F24</f>
        <v>3753.6187499999901</v>
      </c>
      <c r="G24">
        <f>-18*'sgolay plots'!G24</f>
        <v>-472.2807528409104</v>
      </c>
      <c r="H24">
        <f>'sgolay plots'!H24</f>
        <v>2912.3339488636302</v>
      </c>
      <c r="I24">
        <f>-18*'sgolay plots'!I24</f>
        <v>546.05690252130785</v>
      </c>
      <c r="J24">
        <f>'sgolay plots'!J24</f>
        <v>4424.2991477272499</v>
      </c>
      <c r="K24">
        <f>-18*'sgolay plots'!K24</f>
        <v>-694.82373046874636</v>
      </c>
      <c r="L24">
        <f>'sgolay plots'!L24</f>
        <v>2692.6063920454399</v>
      </c>
      <c r="M24">
        <f>-18*'sgolay plots'!M24</f>
        <v>-112.39724786931305</v>
      </c>
      <c r="N24">
        <f>'sgolay plots'!N24</f>
        <v>2574.0132102272701</v>
      </c>
      <c r="O24">
        <f>-18*'sgolay plots'!O24</f>
        <v>-646.26372070312323</v>
      </c>
      <c r="P24">
        <f>'sgolay plots'!P24</f>
        <v>3996.6397727272602</v>
      </c>
      <c r="Q24">
        <f>-18*'sgolay plots'!Q24</f>
        <v>546.53486772017163</v>
      </c>
      <c r="R24">
        <f>'sgolay plots'!R24</f>
        <v>2769.8647727272601</v>
      </c>
      <c r="S24">
        <f>-18*'sgolay plots'!S24</f>
        <v>370.92248757102425</v>
      </c>
      <c r="T24">
        <f>'sgolay plots'!T24</f>
        <v>14222.3329545454</v>
      </c>
      <c r="U24">
        <f>-18*'sgolay plots'!U24</f>
        <v>-201.69971590908779</v>
      </c>
      <c r="V24">
        <f>'sgolay plots'!V24</f>
        <v>12194.492045454501</v>
      </c>
      <c r="W24">
        <f>-18*'sgolay plots'!W24</f>
        <v>-1106.5381747159015</v>
      </c>
      <c r="X24">
        <f>'sgolay plots'!X24</f>
        <v>12349.6988636363</v>
      </c>
      <c r="Y24">
        <f>-18*'sgolay plots'!Y24</f>
        <v>196.89976917613802</v>
      </c>
      <c r="Z24">
        <f>'sgolay plots'!Z24</f>
        <v>12420.0204545454</v>
      </c>
      <c r="AA24">
        <f>-18*'sgolay plots'!AA24</f>
        <v>5.4752663352292021</v>
      </c>
      <c r="AB24">
        <f>'sgolay plots'!AB24</f>
        <v>10858.794318181799</v>
      </c>
      <c r="AC24">
        <f>-18*'sgolay plots'!AC24</f>
        <v>-315.00779030539741</v>
      </c>
      <c r="AD24">
        <f>'sgolay plots'!AD24</f>
        <v>10173.169318181799</v>
      </c>
      <c r="AE24">
        <f>-18*'sgolay plots'!AE24</f>
        <v>-483.84723899147582</v>
      </c>
      <c r="AF24">
        <f>'sgolay plots'!AF24</f>
        <v>10256.5579545454</v>
      </c>
      <c r="AG24">
        <f>-18*'sgolay plots'!AG24</f>
        <v>71.388640802557433</v>
      </c>
      <c r="AH24">
        <f>'sgolay plots'!AH24</f>
        <v>10252.1397727272</v>
      </c>
      <c r="AI24">
        <f>-18*'sgolay plots'!AI24</f>
        <v>90.204645330255417</v>
      </c>
      <c r="AJ24">
        <f>'sgolay plots'!AJ24</f>
        <v>10987.8909090909</v>
      </c>
      <c r="AK24">
        <f>-18*'sgolay plots'!AK24</f>
        <v>-465.52526966441701</v>
      </c>
      <c r="BQ24">
        <v>2447.00795454545</v>
      </c>
      <c r="BR24">
        <v>-220.91914062500101</v>
      </c>
      <c r="BS24">
        <v>2121.7403409090898</v>
      </c>
      <c r="BT24">
        <v>-222.28082386363801</v>
      </c>
      <c r="BU24">
        <v>2213.3667613636298</v>
      </c>
      <c r="BV24">
        <v>-271.70681818181998</v>
      </c>
      <c r="BW24">
        <v>1883.95582386363</v>
      </c>
      <c r="BX24">
        <v>-259.07542613636502</v>
      </c>
      <c r="BY24">
        <v>1758.44474431817</v>
      </c>
      <c r="BZ24">
        <v>-190.763991477274</v>
      </c>
      <c r="CA24">
        <v>1701.0803977272701</v>
      </c>
      <c r="CB24">
        <v>-249.73025568182101</v>
      </c>
      <c r="CC24">
        <v>1712.55142045454</v>
      </c>
      <c r="CD24">
        <v>-233.47670454545599</v>
      </c>
      <c r="CE24">
        <v>1709.5467329545399</v>
      </c>
      <c r="CF24">
        <v>-285.422656250003</v>
      </c>
      <c r="CG24">
        <v>1767.5680397727201</v>
      </c>
      <c r="CH24">
        <v>-220.042116477273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 t="s">
        <v>91</v>
      </c>
      <c r="EC24" t="s">
        <v>91</v>
      </c>
      <c r="ED24" t="s">
        <v>91</v>
      </c>
    </row>
    <row r="25" spans="2:134" x14ac:dyDescent="0.15">
      <c r="B25">
        <f>'sgolay plots'!B25</f>
        <v>2970.29829545454</v>
      </c>
      <c r="C25">
        <f>-18*'sgolay plots'!C25</f>
        <v>270.7008877840878</v>
      </c>
      <c r="D25">
        <f>'sgolay plots'!D25</f>
        <v>4036.2349431818102</v>
      </c>
      <c r="E25">
        <f>-18*'sgolay plots'!E25</f>
        <v>581.4121448863674</v>
      </c>
      <c r="F25">
        <f>'sgolay plots'!F25</f>
        <v>3678.8835227272698</v>
      </c>
      <c r="G25">
        <f>-18*'sgolay plots'!G25</f>
        <v>65.51127485795682</v>
      </c>
      <c r="H25">
        <f>'sgolay plots'!H25</f>
        <v>2885.2650568181698</v>
      </c>
      <c r="I25">
        <f>-18*'sgolay plots'!I25</f>
        <v>275.06289950284321</v>
      </c>
      <c r="J25">
        <f>'sgolay plots'!J25</f>
        <v>4298.3485795454499</v>
      </c>
      <c r="K25">
        <f>-18*'sgolay plots'!K25</f>
        <v>-629.6303799715896</v>
      </c>
      <c r="L25">
        <f>'sgolay plots'!L25</f>
        <v>2665.5588068181801</v>
      </c>
      <c r="M25">
        <f>-18*'sgolay plots'!M25</f>
        <v>748.67008167613972</v>
      </c>
      <c r="N25">
        <f>'sgolay plots'!N25</f>
        <v>2612.7751420454401</v>
      </c>
      <c r="O25">
        <f>-18*'sgolay plots'!O25</f>
        <v>-497.18895596590681</v>
      </c>
      <c r="P25">
        <f>'sgolay plots'!P25</f>
        <v>3909.77357954545</v>
      </c>
      <c r="Q25">
        <f>-18*'sgolay plots'!Q25</f>
        <v>173.5592551491481</v>
      </c>
      <c r="R25">
        <f>'sgolay plots'!R25</f>
        <v>2699.5340909090801</v>
      </c>
      <c r="S25">
        <f>-18*'sgolay plots'!S25</f>
        <v>173.11736505682097</v>
      </c>
      <c r="T25">
        <f>'sgolay plots'!T25</f>
        <v>14025.503409090899</v>
      </c>
      <c r="U25">
        <f>-18*'sgolay plots'!U25</f>
        <v>-16.178586647725531</v>
      </c>
      <c r="V25">
        <f>'sgolay plots'!V25</f>
        <v>12052.2806818181</v>
      </c>
      <c r="W25">
        <f>-18*'sgolay plots'!W25</f>
        <v>-984.42869318180999</v>
      </c>
      <c r="X25">
        <f>'sgolay plots'!X25</f>
        <v>12242.726136363701</v>
      </c>
      <c r="Y25">
        <f>-18*'sgolay plots'!Y25</f>
        <v>377.85122514205023</v>
      </c>
      <c r="Z25">
        <f>'sgolay plots'!Z25</f>
        <v>12247.555681818099</v>
      </c>
      <c r="AA25">
        <f>-18*'sgolay plots'!AA25</f>
        <v>-317.23026455965862</v>
      </c>
      <c r="AB25">
        <f>'sgolay plots'!AB25</f>
        <v>10818.268181818201</v>
      </c>
      <c r="AC25">
        <f>-18*'sgolay plots'!AC25</f>
        <v>-482.79578746448703</v>
      </c>
      <c r="AD25">
        <f>'sgolay plots'!AD25</f>
        <v>10016.022727272701</v>
      </c>
      <c r="AE25">
        <f>-18*'sgolay plots'!AE25</f>
        <v>21.878253728692737</v>
      </c>
      <c r="AF25">
        <f>'sgolay plots'!AF25</f>
        <v>10118.8659090909</v>
      </c>
      <c r="AG25">
        <f>-18*'sgolay plots'!AG25</f>
        <v>-133.19242942116492</v>
      </c>
      <c r="AH25">
        <f>'sgolay plots'!AH25</f>
        <v>10137.467045454499</v>
      </c>
      <c r="AI25">
        <f>-18*'sgolay plots'!AI25</f>
        <v>510.18558238636382</v>
      </c>
      <c r="AJ25">
        <f>'sgolay plots'!AJ25</f>
        <v>10923.8863636364</v>
      </c>
      <c r="AK25">
        <f>-18*'sgolay plots'!AK25</f>
        <v>-115.77848011363585</v>
      </c>
      <c r="BQ25">
        <v>2474.17329545454</v>
      </c>
      <c r="BR25">
        <v>-235.839950284091</v>
      </c>
      <c r="BS25">
        <v>2014.8207386363499</v>
      </c>
      <c r="BT25">
        <v>-215.51001420454699</v>
      </c>
      <c r="BU25">
        <v>2171.41534090909</v>
      </c>
      <c r="BV25">
        <v>-248.86015624999999</v>
      </c>
      <c r="BW25">
        <v>1878.75383522727</v>
      </c>
      <c r="BX25">
        <v>-258.34332386363599</v>
      </c>
      <c r="BY25">
        <v>1757.0515625</v>
      </c>
      <c r="BZ25">
        <v>-200.23934659091</v>
      </c>
      <c r="CA25">
        <v>1661.8792613636299</v>
      </c>
      <c r="CB25">
        <v>-262.023082386368</v>
      </c>
      <c r="CC25">
        <v>1769.3643465909099</v>
      </c>
      <c r="CD25">
        <v>-245.78764204545399</v>
      </c>
      <c r="CE25">
        <v>1648.06519886363</v>
      </c>
      <c r="CF25">
        <v>-291.11079545454697</v>
      </c>
      <c r="CG25">
        <v>1733.1071022727299</v>
      </c>
      <c r="CH25">
        <v>-250.57961647727299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 t="s">
        <v>91</v>
      </c>
      <c r="EC25" t="s">
        <v>91</v>
      </c>
      <c r="ED25" t="s">
        <v>91</v>
      </c>
    </row>
    <row r="26" spans="2:134" x14ac:dyDescent="0.15">
      <c r="B26">
        <f>'sgolay plots'!B26</f>
        <v>2922.1789772727202</v>
      </c>
      <c r="C26">
        <f>-18*'sgolay plots'!C26</f>
        <v>430.70736860796057</v>
      </c>
      <c r="D26">
        <f>'sgolay plots'!D26</f>
        <v>4048.0803977272599</v>
      </c>
      <c r="E26">
        <f>-18*'sgolay plots'!E26</f>
        <v>369.11841264204838</v>
      </c>
      <c r="F26">
        <f>'sgolay plots'!F26</f>
        <v>3567.8105113636302</v>
      </c>
      <c r="G26">
        <f>-18*'sgolay plots'!G26</f>
        <v>-104.49332386363133</v>
      </c>
      <c r="H26">
        <f>'sgolay plots'!H26</f>
        <v>2810.5815340908998</v>
      </c>
      <c r="I26">
        <f>-18*'sgolay plots'!I26</f>
        <v>-369.10694691051117</v>
      </c>
      <c r="J26">
        <f>'sgolay plots'!J26</f>
        <v>4331.1073863636302</v>
      </c>
      <c r="K26">
        <f>-18*'sgolay plots'!K26</f>
        <v>-668.45158913352066</v>
      </c>
      <c r="L26">
        <f>'sgolay plots'!L26</f>
        <v>2603.2944602272701</v>
      </c>
      <c r="M26">
        <f>-18*'sgolay plots'!M26</f>
        <v>275.32497336647759</v>
      </c>
      <c r="N26">
        <f>'sgolay plots'!N26</f>
        <v>2587.58991477273</v>
      </c>
      <c r="O26">
        <f>-18*'sgolay plots'!O26</f>
        <v>-240.97967418323879</v>
      </c>
      <c r="P26">
        <f>'sgolay plots'!P26</f>
        <v>3873.0409090908902</v>
      </c>
      <c r="Q26">
        <f>-18*'sgolay plots'!Q26</f>
        <v>239.90852716619401</v>
      </c>
      <c r="R26">
        <f>'sgolay plots'!R26</f>
        <v>2688.82414772727</v>
      </c>
      <c r="S26">
        <f>-18*'sgolay plots'!S26</f>
        <v>228.18731356534138</v>
      </c>
      <c r="T26">
        <f>'sgolay plots'!T26</f>
        <v>13840.038636363601</v>
      </c>
      <c r="U26">
        <f>-18*'sgolay plots'!U26</f>
        <v>-462.3834694602204</v>
      </c>
      <c r="V26">
        <f>'sgolay plots'!V26</f>
        <v>11831.430681818199</v>
      </c>
      <c r="W26">
        <f>-18*'sgolay plots'!W26</f>
        <v>-1181.7661576704481</v>
      </c>
      <c r="X26">
        <f>'sgolay plots'!X26</f>
        <v>11963.320454545399</v>
      </c>
      <c r="Y26">
        <f>-18*'sgolay plots'!Y26</f>
        <v>-161.83236860795017</v>
      </c>
      <c r="Z26">
        <f>'sgolay plots'!Z26</f>
        <v>11939.232954545399</v>
      </c>
      <c r="AA26">
        <f>-18*'sgolay plots'!AA26</f>
        <v>-1287.7641690340877</v>
      </c>
      <c r="AB26">
        <f>'sgolay plots'!AB26</f>
        <v>10566.492045454501</v>
      </c>
      <c r="AC26">
        <f>-18*'sgolay plots'!AC26</f>
        <v>-320.36516335227242</v>
      </c>
      <c r="AD26">
        <f>'sgolay plots'!AD26</f>
        <v>9895.4113636362999</v>
      </c>
      <c r="AE26">
        <f>-18*'sgolay plots'!AE26</f>
        <v>233.55107865767158</v>
      </c>
      <c r="AF26">
        <f>'sgolay plots'!AF26</f>
        <v>10031.5261363636</v>
      </c>
      <c r="AG26">
        <f>-18*'sgolay plots'!AG26</f>
        <v>-368.19677956320896</v>
      </c>
      <c r="AH26">
        <f>'sgolay plots'!AH26</f>
        <v>9965.6397727272306</v>
      </c>
      <c r="AI26">
        <f>-18*'sgolay plots'!AI26</f>
        <v>130.85106312144941</v>
      </c>
      <c r="AJ26">
        <f>'sgolay plots'!AJ26</f>
        <v>10802.314772727301</v>
      </c>
      <c r="AK26">
        <f>-18*'sgolay plots'!AK26</f>
        <v>-295.98930775035541</v>
      </c>
      <c r="BQ26">
        <v>2378.4099431818199</v>
      </c>
      <c r="BR26">
        <v>-259.21775568181903</v>
      </c>
      <c r="BS26">
        <v>1998.8928977272701</v>
      </c>
      <c r="BT26">
        <v>-207.469105113637</v>
      </c>
      <c r="BU26">
        <v>2131.3792613636301</v>
      </c>
      <c r="BV26">
        <v>-264.654261363638</v>
      </c>
      <c r="BW26">
        <v>1859.4403409090801</v>
      </c>
      <c r="BX26">
        <v>-273.80859375000199</v>
      </c>
      <c r="BY26">
        <v>1705.3616477272701</v>
      </c>
      <c r="BZ26">
        <v>-224.344815340911</v>
      </c>
      <c r="CA26">
        <v>1641.0732954545499</v>
      </c>
      <c r="CB26">
        <v>-279.381747159094</v>
      </c>
      <c r="CC26">
        <v>1740.14119318181</v>
      </c>
      <c r="CD26">
        <v>-254.255468750002</v>
      </c>
      <c r="CE26">
        <v>1635.49616477273</v>
      </c>
      <c r="CF26">
        <v>-282.813565340911</v>
      </c>
      <c r="CG26">
        <v>1727.86392045454</v>
      </c>
      <c r="CH26">
        <v>-283.801988636364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 t="s">
        <v>91</v>
      </c>
      <c r="EC26" t="s">
        <v>91</v>
      </c>
      <c r="ED26" t="s">
        <v>91</v>
      </c>
    </row>
    <row r="27" spans="2:134" x14ac:dyDescent="0.15">
      <c r="B27">
        <f>'sgolay plots'!B27</f>
        <v>2972.5713068181699</v>
      </c>
      <c r="C27">
        <f>-18*'sgolay plots'!C27</f>
        <v>507.1129261363692</v>
      </c>
      <c r="D27">
        <f>'sgolay plots'!D27</f>
        <v>4049.1360795454498</v>
      </c>
      <c r="E27">
        <f>-18*'sgolay plots'!E27</f>
        <v>-57.255308948861817</v>
      </c>
      <c r="F27">
        <f>'sgolay plots'!F27</f>
        <v>3556.9045454545299</v>
      </c>
      <c r="G27">
        <f>-18*'sgolay plots'!G27</f>
        <v>-512.78618607953763</v>
      </c>
      <c r="H27">
        <f>'sgolay plots'!H27</f>
        <v>2678.5062499999999</v>
      </c>
      <c r="I27">
        <f>-18*'sgolay plots'!I27</f>
        <v>-351.26459073153359</v>
      </c>
      <c r="J27">
        <f>'sgolay plots'!J27</f>
        <v>4233.2127840909097</v>
      </c>
      <c r="K27">
        <f>-18*'sgolay plots'!K27</f>
        <v>-414.31297052556715</v>
      </c>
      <c r="L27">
        <f>'sgolay plots'!L27</f>
        <v>2544.1464488636302</v>
      </c>
      <c r="M27">
        <f>-18*'sgolay plots'!M27</f>
        <v>107.2571644176147</v>
      </c>
      <c r="N27">
        <f>'sgolay plots'!N27</f>
        <v>2544.0828124999898</v>
      </c>
      <c r="O27">
        <f>-18*'sgolay plots'!O27</f>
        <v>-13.602991832384994</v>
      </c>
      <c r="P27">
        <f>'sgolay plots'!P27</f>
        <v>3932.7090909090898</v>
      </c>
      <c r="Q27">
        <f>-18*'sgolay plots'!Q27</f>
        <v>-265.88951526988438</v>
      </c>
      <c r="R27">
        <f>'sgolay plots'!R27</f>
        <v>2690.3525568181799</v>
      </c>
      <c r="S27">
        <f>-18*'sgolay plots'!S27</f>
        <v>-147.57339311079463</v>
      </c>
      <c r="T27">
        <f>'sgolay plots'!T27</f>
        <v>13893.670454545399</v>
      </c>
      <c r="U27">
        <f>-18*'sgolay plots'!U27</f>
        <v>-746.39738991477236</v>
      </c>
      <c r="V27">
        <f>'sgolay plots'!V27</f>
        <v>11684.564772727201</v>
      </c>
      <c r="W27">
        <f>-18*'sgolay plots'!W27</f>
        <v>-795.97872869317916</v>
      </c>
      <c r="X27">
        <f>'sgolay plots'!X27</f>
        <v>11923.1613636363</v>
      </c>
      <c r="Y27">
        <f>-18*'sgolay plots'!Y27</f>
        <v>-153.33446377840625</v>
      </c>
      <c r="Z27">
        <f>'sgolay plots'!Z27</f>
        <v>11788.054545454501</v>
      </c>
      <c r="AA27">
        <f>-18*'sgolay plots'!AA27</f>
        <v>-996.8073686079515</v>
      </c>
      <c r="AB27">
        <f>'sgolay plots'!AB27</f>
        <v>10458.517045454601</v>
      </c>
      <c r="AC27">
        <f>-18*'sgolay plots'!AC27</f>
        <v>24.119864169036301</v>
      </c>
      <c r="AD27">
        <f>'sgolay plots'!AD27</f>
        <v>9745.1034090908397</v>
      </c>
      <c r="AE27">
        <f>-18*'sgolay plots'!AE27</f>
        <v>250.17011718750177</v>
      </c>
      <c r="AF27">
        <f>'sgolay plots'!AF27</f>
        <v>9958.5477272727203</v>
      </c>
      <c r="AG27">
        <f>-18*'sgolay plots'!AG27</f>
        <v>-92.970283647016089</v>
      </c>
      <c r="AH27">
        <f>'sgolay plots'!AH27</f>
        <v>10025.945454545399</v>
      </c>
      <c r="AI27">
        <f>-18*'sgolay plots'!AI27</f>
        <v>437.92530628551117</v>
      </c>
      <c r="AJ27">
        <f>'sgolay plots'!AJ27</f>
        <v>10794.253409090899</v>
      </c>
      <c r="AK27">
        <f>-18*'sgolay plots'!AK27</f>
        <v>-41.103598854758403</v>
      </c>
      <c r="BQ27">
        <v>2363.2443181817998</v>
      </c>
      <c r="BR27">
        <v>-264.37198153409298</v>
      </c>
      <c r="BS27">
        <v>1993.9951704545399</v>
      </c>
      <c r="BT27">
        <v>-214.684303977274</v>
      </c>
      <c r="BU27">
        <v>2128.7988636363498</v>
      </c>
      <c r="BV27">
        <v>-273.680397727274</v>
      </c>
      <c r="BW27">
        <v>1845.70170454546</v>
      </c>
      <c r="BX27">
        <v>-282.39126420454699</v>
      </c>
      <c r="BY27">
        <v>1732.94147727272</v>
      </c>
      <c r="BZ27">
        <v>-251.560653409092</v>
      </c>
      <c r="CA27">
        <v>1664.3359375</v>
      </c>
      <c r="CB27">
        <v>-280.37173295454602</v>
      </c>
      <c r="CC27">
        <v>1704.7019886363601</v>
      </c>
      <c r="CD27">
        <v>-255.08863636363799</v>
      </c>
      <c r="CE27">
        <v>1667.4586647727201</v>
      </c>
      <c r="CF27">
        <v>-298.33132102272799</v>
      </c>
      <c r="CG27">
        <v>1742.7163352272701</v>
      </c>
      <c r="CH27">
        <v>-282.33877840909099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 t="s">
        <v>91</v>
      </c>
      <c r="EC27" t="s">
        <v>91</v>
      </c>
      <c r="ED27" t="s">
        <v>91</v>
      </c>
    </row>
    <row r="28" spans="2:134" x14ac:dyDescent="0.15">
      <c r="B28">
        <f>'sgolay plots'!B28</f>
        <v>2936.66420454544</v>
      </c>
      <c r="C28">
        <f>-18*'sgolay plots'!C28</f>
        <v>294.00964133523121</v>
      </c>
      <c r="D28">
        <f>'sgolay plots'!D28</f>
        <v>3997.3002840908998</v>
      </c>
      <c r="E28">
        <f>-18*'sgolay plots'!E28</f>
        <v>-459.51296164772396</v>
      </c>
      <c r="F28">
        <f>'sgolay plots'!F28</f>
        <v>3468.9502840908999</v>
      </c>
      <c r="G28">
        <f>-18*'sgolay plots'!G28</f>
        <v>-249.5016690340878</v>
      </c>
      <c r="H28">
        <f>'sgolay plots'!H28</f>
        <v>2634.25269886363</v>
      </c>
      <c r="I28">
        <f>-18*'sgolay plots'!I28</f>
        <v>-93.281716086647592</v>
      </c>
      <c r="J28">
        <f>'sgolay plots'!J28</f>
        <v>4192.3539772727099</v>
      </c>
      <c r="K28">
        <f>-18*'sgolay plots'!K28</f>
        <v>-414.88921342329479</v>
      </c>
      <c r="L28">
        <f>'sgolay plots'!L28</f>
        <v>2432.0204545454499</v>
      </c>
      <c r="M28">
        <f>-18*'sgolay plots'!M28</f>
        <v>-193.5612038352258</v>
      </c>
      <c r="N28">
        <f>'sgolay plots'!N28</f>
        <v>2365.2446022727199</v>
      </c>
      <c r="O28">
        <f>-18*'sgolay plots'!O28</f>
        <v>218.87670010653358</v>
      </c>
      <c r="P28">
        <f>'sgolay plots'!P28</f>
        <v>3876.1428977272599</v>
      </c>
      <c r="Q28">
        <f>-18*'sgolay plots'!Q28</f>
        <v>-251.3426979758508</v>
      </c>
      <c r="R28">
        <f>'sgolay plots'!R28</f>
        <v>2602.5877840909102</v>
      </c>
      <c r="S28">
        <f>-18*'sgolay plots'!S28</f>
        <v>-878.9718483664758</v>
      </c>
      <c r="T28">
        <f>'sgolay plots'!T28</f>
        <v>13696.4738636363</v>
      </c>
      <c r="U28">
        <f>-18*'sgolay plots'!U28</f>
        <v>-729.27294034090858</v>
      </c>
      <c r="V28">
        <f>'sgolay plots'!V28</f>
        <v>11602.118181818099</v>
      </c>
      <c r="W28">
        <f>-18*'sgolay plots'!W28</f>
        <v>-154.64051846590499</v>
      </c>
      <c r="X28">
        <f>'sgolay plots'!X28</f>
        <v>11773.5772727273</v>
      </c>
      <c r="Y28">
        <f>-18*'sgolay plots'!Y28</f>
        <v>-368.75598366477055</v>
      </c>
      <c r="Z28">
        <f>'sgolay plots'!Z28</f>
        <v>11598.690909090899</v>
      </c>
      <c r="AA28">
        <f>-18*'sgolay plots'!AA28</f>
        <v>-473.17539950283958</v>
      </c>
      <c r="AB28">
        <f>'sgolay plots'!AB28</f>
        <v>10379.6625</v>
      </c>
      <c r="AC28">
        <f>-18*'sgolay plots'!AC28</f>
        <v>230.58560901988798</v>
      </c>
      <c r="AD28">
        <f>'sgolay plots'!AD28</f>
        <v>9661.3488636363509</v>
      </c>
      <c r="AE28">
        <f>-18*'sgolay plots'!AE28</f>
        <v>258.7444868607966</v>
      </c>
      <c r="AF28">
        <f>'sgolay plots'!AF28</f>
        <v>9817.3465909090301</v>
      </c>
      <c r="AG28">
        <f>-18*'sgolay plots'!AG28</f>
        <v>-14.386536754260964</v>
      </c>
      <c r="AH28">
        <f>'sgolay plots'!AH28</f>
        <v>9977.2795454545394</v>
      </c>
      <c r="AI28">
        <f>-18*'sgolay plots'!AI28</f>
        <v>411.43856756036939</v>
      </c>
      <c r="AJ28">
        <f>'sgolay plots'!AJ28</f>
        <v>10759</v>
      </c>
      <c r="AK28">
        <f>-18*'sgolay plots'!AK28</f>
        <v>242.48107577237218</v>
      </c>
      <c r="BQ28">
        <v>2321.81903409091</v>
      </c>
      <c r="BR28">
        <v>-259.16317471590901</v>
      </c>
      <c r="BS28">
        <v>2039.3778409090901</v>
      </c>
      <c r="BT28">
        <v>-219.390802556821</v>
      </c>
      <c r="BU28">
        <v>2071.3309659090901</v>
      </c>
      <c r="BV28">
        <v>-264.05191761364</v>
      </c>
      <c r="BW28">
        <v>1789.75142045454</v>
      </c>
      <c r="BX28">
        <v>-287.40127840909099</v>
      </c>
      <c r="BY28">
        <v>1719.4619318181799</v>
      </c>
      <c r="BZ28">
        <v>-271.00404829545602</v>
      </c>
      <c r="CA28">
        <v>1599.0901988636299</v>
      </c>
      <c r="CB28">
        <v>-277.555468750003</v>
      </c>
      <c r="CC28">
        <v>1635.7549715908999</v>
      </c>
      <c r="CD28">
        <v>-262.44268465909198</v>
      </c>
      <c r="CE28">
        <v>1666.3605113636299</v>
      </c>
      <c r="CF28">
        <v>-302.56186079545699</v>
      </c>
      <c r="CG28">
        <v>1702.91534090909</v>
      </c>
      <c r="CH28">
        <v>-288.51875000000001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 t="s">
        <v>91</v>
      </c>
      <c r="EC28" t="s">
        <v>91</v>
      </c>
      <c r="ED28" t="s">
        <v>91</v>
      </c>
    </row>
    <row r="29" spans="2:134" x14ac:dyDescent="0.15">
      <c r="B29">
        <f>'sgolay plots'!B29</f>
        <v>2874.9539772727198</v>
      </c>
      <c r="C29">
        <f>-18*'sgolay plots'!C29</f>
        <v>-268.36171874999098</v>
      </c>
      <c r="D29">
        <f>'sgolay plots'!D29</f>
        <v>3910.6005681818101</v>
      </c>
      <c r="E29">
        <f>-18*'sgolay plots'!E29</f>
        <v>-1196.9956853693154</v>
      </c>
      <c r="F29">
        <f>'sgolay plots'!F29</f>
        <v>3470.8471590909098</v>
      </c>
      <c r="G29">
        <f>-18*'sgolay plots'!G29</f>
        <v>-257.99621803977237</v>
      </c>
      <c r="H29">
        <f>'sgolay plots'!H29</f>
        <v>2561.7262784090799</v>
      </c>
      <c r="I29">
        <f>-18*'sgolay plots'!I29</f>
        <v>-221.8279074928956</v>
      </c>
      <c r="J29">
        <f>'sgolay plots'!J29</f>
        <v>4109.55</v>
      </c>
      <c r="K29">
        <f>-18*'sgolay plots'!K29</f>
        <v>-197.3397816051102</v>
      </c>
      <c r="L29">
        <f>'sgolay plots'!L29</f>
        <v>2455.95056818181</v>
      </c>
      <c r="M29">
        <f>-18*'sgolay plots'!M29</f>
        <v>-528.66826171874823</v>
      </c>
      <c r="N29">
        <f>'sgolay plots'!N29</f>
        <v>2314.39985795454</v>
      </c>
      <c r="O29">
        <f>-18*'sgolay plots'!O29</f>
        <v>409.32533735795516</v>
      </c>
      <c r="P29">
        <f>'sgolay plots'!P29</f>
        <v>3884.8249999999898</v>
      </c>
      <c r="Q29">
        <f>-18*'sgolay plots'!Q29</f>
        <v>-324.85385742187322</v>
      </c>
      <c r="R29">
        <f>'sgolay plots'!R29</f>
        <v>2676.2522727272699</v>
      </c>
      <c r="S29">
        <f>-18*'sgolay plots'!S29</f>
        <v>-949.77549715908958</v>
      </c>
      <c r="T29">
        <f>'sgolay plots'!T29</f>
        <v>13548.4727272727</v>
      </c>
      <c r="U29">
        <f>-18*'sgolay plots'!U29</f>
        <v>-638.3671875</v>
      </c>
      <c r="V29">
        <f>'sgolay plots'!V29</f>
        <v>11624.109090909</v>
      </c>
      <c r="W29">
        <f>-18*'sgolay plots'!W29</f>
        <v>-101.55841619317704</v>
      </c>
      <c r="X29">
        <f>'sgolay plots'!X29</f>
        <v>11603.3079545455</v>
      </c>
      <c r="Y29">
        <f>-18*'sgolay plots'!Y29</f>
        <v>-417.09183238635842</v>
      </c>
      <c r="Z29">
        <f>'sgolay plots'!Z29</f>
        <v>11547.6602272727</v>
      </c>
      <c r="AA29">
        <f>-18*'sgolay plots'!AA29</f>
        <v>-8.4058593749991903</v>
      </c>
      <c r="AB29">
        <f>'sgolay plots'!AB29</f>
        <v>10282.1977272727</v>
      </c>
      <c r="AC29">
        <f>-18*'sgolay plots'!AC29</f>
        <v>450.32068093039925</v>
      </c>
      <c r="AD29">
        <f>'sgolay plots'!AD29</f>
        <v>9525.2579545454191</v>
      </c>
      <c r="AE29">
        <f>-18*'sgolay plots'!AE29</f>
        <v>579.99558771307079</v>
      </c>
      <c r="AF29">
        <f>'sgolay plots'!AF29</f>
        <v>9702.4318181817907</v>
      </c>
      <c r="AG29">
        <f>-18*'sgolay plots'!AG29</f>
        <v>343.31746049360822</v>
      </c>
      <c r="AH29">
        <f>'sgolay plots'!AH29</f>
        <v>9876.3806818181492</v>
      </c>
      <c r="AI29">
        <f>-18*'sgolay plots'!AI29</f>
        <v>402.62435635653361</v>
      </c>
      <c r="AJ29">
        <f>'sgolay plots'!AJ29</f>
        <v>10669.637500000001</v>
      </c>
      <c r="AK29">
        <f>-18*'sgolay plots'!AK29</f>
        <v>443.77917147549721</v>
      </c>
      <c r="BQ29">
        <v>2215.50511363634</v>
      </c>
      <c r="BR29">
        <v>-250.81683238636501</v>
      </c>
      <c r="BS29">
        <v>2071.2068181818099</v>
      </c>
      <c r="BT29">
        <v>-230.49499289772999</v>
      </c>
      <c r="BU29">
        <v>1973.1735795454499</v>
      </c>
      <c r="BV29">
        <v>-283.90319602272803</v>
      </c>
      <c r="BW29">
        <v>1808.02798295454</v>
      </c>
      <c r="BX29">
        <v>-285.94311079545298</v>
      </c>
      <c r="BY29">
        <v>1689.69460227272</v>
      </c>
      <c r="BZ29">
        <v>-299.40213068181799</v>
      </c>
      <c r="CA29">
        <v>1553.5213068181799</v>
      </c>
      <c r="CB29">
        <v>-293.49808238636399</v>
      </c>
      <c r="CC29">
        <v>1619.7252840909</v>
      </c>
      <c r="CD29">
        <v>-270.49154829545603</v>
      </c>
      <c r="CE29">
        <v>1648.45312499999</v>
      </c>
      <c r="CF29">
        <v>-310.61889204545503</v>
      </c>
      <c r="CG29">
        <v>1666.0413352272701</v>
      </c>
      <c r="CH29">
        <v>-317.98821022727299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 t="s">
        <v>91</v>
      </c>
      <c r="EC29" t="s">
        <v>91</v>
      </c>
      <c r="ED29" t="s">
        <v>91</v>
      </c>
    </row>
    <row r="30" spans="2:134" x14ac:dyDescent="0.15">
      <c r="B30">
        <f>'sgolay plots'!B30</f>
        <v>2834.29829545455</v>
      </c>
      <c r="C30">
        <f>-18*'sgolay plots'!C30</f>
        <v>-323.46930042613258</v>
      </c>
      <c r="D30">
        <f>'sgolay plots'!D30</f>
        <v>3829.9568181818099</v>
      </c>
      <c r="E30">
        <f>-18*'sgolay plots'!E30</f>
        <v>-776.9770951704462</v>
      </c>
      <c r="F30">
        <f>'sgolay plots'!F30</f>
        <v>3380.7167613636302</v>
      </c>
      <c r="G30">
        <f>-18*'sgolay plots'!G30</f>
        <v>95.957865767048219</v>
      </c>
      <c r="H30">
        <f>'sgolay plots'!H30</f>
        <v>2403.8730113636302</v>
      </c>
      <c r="I30">
        <f>-18*'sgolay plots'!I30</f>
        <v>-172.70104314630672</v>
      </c>
      <c r="J30">
        <f>'sgolay plots'!J30</f>
        <v>4028.6295454545302</v>
      </c>
      <c r="K30">
        <f>-18*'sgolay plots'!K30</f>
        <v>64.462340198867935</v>
      </c>
      <c r="L30">
        <f>'sgolay plots'!L30</f>
        <v>2414.09517045454</v>
      </c>
      <c r="M30">
        <f>-18*'sgolay plots'!M30</f>
        <v>-433.22159978693105</v>
      </c>
      <c r="N30">
        <f>'sgolay plots'!N30</f>
        <v>2412.7690340909098</v>
      </c>
      <c r="O30">
        <f>-18*'sgolay plots'!O30</f>
        <v>789.00904208096642</v>
      </c>
      <c r="P30">
        <f>'sgolay plots'!P30</f>
        <v>3788.4147727272598</v>
      </c>
      <c r="Q30">
        <f>-18*'sgolay plots'!Q30</f>
        <v>3.2741255326723198</v>
      </c>
      <c r="R30">
        <f>'sgolay plots'!R30</f>
        <v>2586.2894886363702</v>
      </c>
      <c r="S30">
        <f>-18*'sgolay plots'!S30</f>
        <v>-736.72726384942916</v>
      </c>
      <c r="T30">
        <f>'sgolay plots'!T30</f>
        <v>13598.378409090899</v>
      </c>
      <c r="U30">
        <f>-18*'sgolay plots'!U30</f>
        <v>-506.23210227272762</v>
      </c>
      <c r="V30">
        <f>'sgolay plots'!V30</f>
        <v>11465.173863636301</v>
      </c>
      <c r="W30">
        <f>-18*'sgolay plots'!W30</f>
        <v>223.16500355114161</v>
      </c>
      <c r="X30">
        <f>'sgolay plots'!X30</f>
        <v>11450.855681818201</v>
      </c>
      <c r="Y30">
        <f>-18*'sgolay plots'!Y30</f>
        <v>-18.57720170454246</v>
      </c>
      <c r="Z30">
        <f>'sgolay plots'!Z30</f>
        <v>11354.8181818181</v>
      </c>
      <c r="AA30">
        <f>-18*'sgolay plots'!AA30</f>
        <v>78.380619673296948</v>
      </c>
      <c r="AB30">
        <f>'sgolay plots'!AB30</f>
        <v>10251.7352272727</v>
      </c>
      <c r="AC30">
        <f>-18*'sgolay plots'!AC30</f>
        <v>340.40578391335259</v>
      </c>
      <c r="AD30">
        <f>'sgolay plots'!AD30</f>
        <v>9506.0420454545092</v>
      </c>
      <c r="AE30">
        <f>-18*'sgolay plots'!AE30</f>
        <v>716.4346768465914</v>
      </c>
      <c r="AF30">
        <f>'sgolay plots'!AF30</f>
        <v>9647.9886363636197</v>
      </c>
      <c r="AG30">
        <f>-18*'sgolay plots'!AG30</f>
        <v>382.80494051846637</v>
      </c>
      <c r="AH30">
        <f>'sgolay plots'!AH30</f>
        <v>9801.3056818181703</v>
      </c>
      <c r="AI30">
        <f>-18*'sgolay plots'!AI30</f>
        <v>83.007242098722358</v>
      </c>
      <c r="AJ30">
        <f>'sgolay plots'!AJ30</f>
        <v>10505.6863636363</v>
      </c>
      <c r="AK30">
        <f>-18*'sgolay plots'!AK30</f>
        <v>602.26500466086657</v>
      </c>
      <c r="BQ30">
        <v>2147.35142045455</v>
      </c>
      <c r="BR30">
        <v>-258.95102982954597</v>
      </c>
      <c r="BS30">
        <v>2067.5374999999999</v>
      </c>
      <c r="BT30">
        <v>-243.22911931818101</v>
      </c>
      <c r="BU30">
        <v>1912.84772727273</v>
      </c>
      <c r="BV30">
        <v>-299.84843750000101</v>
      </c>
      <c r="BW30">
        <v>1790.5322443181799</v>
      </c>
      <c r="BX30">
        <v>-281.95262784091</v>
      </c>
      <c r="BY30">
        <v>1694.1372159090799</v>
      </c>
      <c r="BZ30">
        <v>-316.647798295455</v>
      </c>
      <c r="CA30">
        <v>1541.1963068181799</v>
      </c>
      <c r="CB30">
        <v>-320.076775568183</v>
      </c>
      <c r="CC30">
        <v>1548.79090909091</v>
      </c>
      <c r="CD30">
        <v>-299.71818181818298</v>
      </c>
      <c r="CE30">
        <v>1636.5654829545399</v>
      </c>
      <c r="CF30">
        <v>-336.42748579545599</v>
      </c>
      <c r="CG30">
        <v>1685.0258522727199</v>
      </c>
      <c r="CH30">
        <v>-317.29644886363701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 t="s">
        <v>91</v>
      </c>
      <c r="EC30" t="s">
        <v>91</v>
      </c>
      <c r="ED30" t="s">
        <v>91</v>
      </c>
    </row>
    <row r="31" spans="2:134" x14ac:dyDescent="0.15">
      <c r="B31">
        <f>'sgolay plots'!B31</f>
        <v>2702.6343749999901</v>
      </c>
      <c r="C31">
        <f>-18*'sgolay plots'!C31</f>
        <v>-365.97064985794981</v>
      </c>
      <c r="D31">
        <f>'sgolay plots'!D31</f>
        <v>3782.1426136363498</v>
      </c>
      <c r="E31">
        <f>-18*'sgolay plots'!E31</f>
        <v>-1311.062215909086</v>
      </c>
      <c r="F31">
        <f>'sgolay plots'!F31</f>
        <v>3413.2042613636199</v>
      </c>
      <c r="G31">
        <f>-18*'sgolay plots'!G31</f>
        <v>208.67024147727957</v>
      </c>
      <c r="H31">
        <f>'sgolay plots'!H31</f>
        <v>2310.5230113636198</v>
      </c>
      <c r="I31">
        <f>-18*'sgolay plots'!I31</f>
        <v>-328.38058860084902</v>
      </c>
      <c r="J31">
        <f>'sgolay plots'!J31</f>
        <v>3974.7349431818102</v>
      </c>
      <c r="K31">
        <f>-18*'sgolay plots'!K31</f>
        <v>-70.551722301134944</v>
      </c>
      <c r="L31">
        <f>'sgolay plots'!L31</f>
        <v>2337.32940340909</v>
      </c>
      <c r="M31">
        <f>-18*'sgolay plots'!M31</f>
        <v>-276.31270419033956</v>
      </c>
      <c r="N31">
        <f>'sgolay plots'!N31</f>
        <v>2339.99360795454</v>
      </c>
      <c r="O31">
        <f>-18*'sgolay plots'!O31</f>
        <v>743.90033735795521</v>
      </c>
      <c r="P31">
        <f>'sgolay plots'!P31</f>
        <v>3673.6312500000099</v>
      </c>
      <c r="Q31">
        <f>-18*'sgolay plots'!Q31</f>
        <v>-337.03314098011197</v>
      </c>
      <c r="R31">
        <f>'sgolay plots'!R31</f>
        <v>2445.4877840908998</v>
      </c>
      <c r="S31">
        <f>-18*'sgolay plots'!S31</f>
        <v>-571.98939098011203</v>
      </c>
      <c r="T31">
        <f>'sgolay plots'!T31</f>
        <v>13561.923863636301</v>
      </c>
      <c r="U31">
        <f>-18*'sgolay plots'!U31</f>
        <v>-544.29753196022034</v>
      </c>
      <c r="V31">
        <f>'sgolay plots'!V31</f>
        <v>11333.195454545399</v>
      </c>
      <c r="W31">
        <f>-18*'sgolay plots'!W31</f>
        <v>-165.26905184658563</v>
      </c>
      <c r="X31">
        <f>'sgolay plots'!X31</f>
        <v>11410.086363636299</v>
      </c>
      <c r="Y31">
        <f>-18*'sgolay plots'!Y31</f>
        <v>-144.70791903408241</v>
      </c>
      <c r="Z31">
        <f>'sgolay plots'!Z31</f>
        <v>11299.2295454545</v>
      </c>
      <c r="AA31">
        <f>-18*'sgolay plots'!AA31</f>
        <v>288.07998046875355</v>
      </c>
      <c r="AB31">
        <f>'sgolay plots'!AB31</f>
        <v>10213.0784090909</v>
      </c>
      <c r="AC31">
        <f>-18*'sgolay plots'!AC31</f>
        <v>332.87291814630601</v>
      </c>
      <c r="AD31">
        <f>'sgolay plots'!AD31</f>
        <v>9400.9352272727101</v>
      </c>
      <c r="AE31">
        <f>-18*'sgolay plots'!AE31</f>
        <v>441.27282049005777</v>
      </c>
      <c r="AF31">
        <f>'sgolay plots'!AF31</f>
        <v>9521.5022727272008</v>
      </c>
      <c r="AG31">
        <f>-18*'sgolay plots'!AG31</f>
        <v>742.45044167258584</v>
      </c>
      <c r="AH31">
        <f>'sgolay plots'!AH31</f>
        <v>9625.7704545453998</v>
      </c>
      <c r="AI31">
        <f>-18*'sgolay plots'!AI31</f>
        <v>-170.22060990766818</v>
      </c>
      <c r="AJ31">
        <f>'sgolay plots'!AJ31</f>
        <v>10354.272727272701</v>
      </c>
      <c r="AK31">
        <f>-18*'sgolay plots'!AK31</f>
        <v>430.68270929509981</v>
      </c>
      <c r="BQ31">
        <v>2228.91676136362</v>
      </c>
      <c r="BR31">
        <v>-223.08533380681899</v>
      </c>
      <c r="BS31">
        <v>2021.1065340909099</v>
      </c>
      <c r="BT31">
        <v>-271.819637784093</v>
      </c>
      <c r="BU31">
        <v>1978.78323863635</v>
      </c>
      <c r="BV31">
        <v>-322.11882102272699</v>
      </c>
      <c r="BW31">
        <v>1822.4674715909</v>
      </c>
      <c r="BX31">
        <v>-290.18955965909299</v>
      </c>
      <c r="BY31">
        <v>1717.5068181818201</v>
      </c>
      <c r="BZ31">
        <v>-326.82556818182098</v>
      </c>
      <c r="CA31">
        <v>1517.71889204545</v>
      </c>
      <c r="CB31">
        <v>-342.13771306818398</v>
      </c>
      <c r="CC31">
        <v>1527.27357954545</v>
      </c>
      <c r="CD31">
        <v>-305.67080965909298</v>
      </c>
      <c r="CE31">
        <v>1614.86647727272</v>
      </c>
      <c r="CF31">
        <v>-345.73771306818401</v>
      </c>
      <c r="CG31">
        <v>1681.1265624999901</v>
      </c>
      <c r="CH31">
        <v>-292.09872159090997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 t="s">
        <v>91</v>
      </c>
      <c r="EC31" t="s">
        <v>91</v>
      </c>
      <c r="ED31" t="s">
        <v>91</v>
      </c>
    </row>
    <row r="32" spans="2:134" x14ac:dyDescent="0.15">
      <c r="B32">
        <f>'sgolay plots'!B32</f>
        <v>2644.1247159090899</v>
      </c>
      <c r="C32">
        <f>-18*'sgolay plots'!C32</f>
        <v>-282.71649502841041</v>
      </c>
      <c r="D32">
        <f>'sgolay plots'!D32</f>
        <v>3852.2937499999998</v>
      </c>
      <c r="E32">
        <f>-18*'sgolay plots'!E32</f>
        <v>-1073.5013671874945</v>
      </c>
      <c r="F32">
        <f>'sgolay plots'!F32</f>
        <v>3427.8465909090801</v>
      </c>
      <c r="G32">
        <f>-18*'sgolay plots'!G32</f>
        <v>230.71816406249999</v>
      </c>
      <c r="H32">
        <f>'sgolay plots'!H32</f>
        <v>2332.6292613636401</v>
      </c>
      <c r="I32">
        <f>-18*'sgolay plots'!I32</f>
        <v>-556.23931107954479</v>
      </c>
      <c r="J32">
        <f>'sgolay plots'!J32</f>
        <v>3950.07045454544</v>
      </c>
      <c r="K32">
        <f>-18*'sgolay plots'!K32</f>
        <v>-553.05367542613624</v>
      </c>
      <c r="L32">
        <f>'sgolay plots'!L32</f>
        <v>2260.6552556818201</v>
      </c>
      <c r="M32">
        <f>-18*'sgolay plots'!M32</f>
        <v>-204.78699396306362</v>
      </c>
      <c r="N32">
        <f>'sgolay plots'!N32</f>
        <v>2241.93735795455</v>
      </c>
      <c r="O32">
        <f>-18*'sgolay plots'!O32</f>
        <v>660.43760209517154</v>
      </c>
      <c r="P32">
        <f>'sgolay plots'!P32</f>
        <v>3685.7275568181699</v>
      </c>
      <c r="Q32">
        <f>-18*'sgolay plots'!Q32</f>
        <v>-519.21095081675935</v>
      </c>
      <c r="R32">
        <f>'sgolay plots'!R32</f>
        <v>2382.6664772727199</v>
      </c>
      <c r="S32">
        <f>-18*'sgolay plots'!S32</f>
        <v>-213.3257279829534</v>
      </c>
      <c r="T32">
        <f>'sgolay plots'!T32</f>
        <v>13547.793181818201</v>
      </c>
      <c r="U32">
        <f>-18*'sgolay plots'!U32</f>
        <v>30.917844460231738</v>
      </c>
      <c r="V32">
        <f>'sgolay plots'!V32</f>
        <v>11275.6568181818</v>
      </c>
      <c r="W32">
        <f>-18*'sgolay plots'!W32</f>
        <v>-170.54472656249749</v>
      </c>
      <c r="X32">
        <f>'sgolay plots'!X32</f>
        <v>11407.545454545399</v>
      </c>
      <c r="Y32">
        <f>-18*'sgolay plots'!Y32</f>
        <v>90.704243607960052</v>
      </c>
      <c r="Z32">
        <f>'sgolay plots'!Z32</f>
        <v>11371.294318181799</v>
      </c>
      <c r="AA32">
        <f>-18*'sgolay plots'!AA32</f>
        <v>319.5574485085242</v>
      </c>
      <c r="AB32">
        <f>'sgolay plots'!AB32</f>
        <v>10136.743181818099</v>
      </c>
      <c r="AC32">
        <f>-18*'sgolay plots'!AC32</f>
        <v>316.47748135653535</v>
      </c>
      <c r="AD32">
        <f>'sgolay plots'!AD32</f>
        <v>9429.7704545454199</v>
      </c>
      <c r="AE32">
        <f>-18*'sgolay plots'!AE32</f>
        <v>461.18428178267163</v>
      </c>
      <c r="AF32">
        <f>'sgolay plots'!AF32</f>
        <v>9452.0863636363192</v>
      </c>
      <c r="AG32">
        <f>-18*'sgolay plots'!AG32</f>
        <v>715.39221413352243</v>
      </c>
      <c r="AH32">
        <f>'sgolay plots'!AH32</f>
        <v>9557.8954545454199</v>
      </c>
      <c r="AI32">
        <f>-18*'sgolay plots'!AI32</f>
        <v>-9.3180442116480471</v>
      </c>
      <c r="AJ32">
        <f>'sgolay plots'!AJ32</f>
        <v>10222.960227272701</v>
      </c>
      <c r="AK32">
        <f>-18*'sgolay plots'!AK32</f>
        <v>592.06572709517161</v>
      </c>
      <c r="BQ32">
        <v>2211.4042613636302</v>
      </c>
      <c r="BR32">
        <v>-225.25358664772801</v>
      </c>
      <c r="BS32">
        <v>1991.2926136363601</v>
      </c>
      <c r="BT32">
        <v>-299.87652698863798</v>
      </c>
      <c r="BU32">
        <v>2013.5411931818101</v>
      </c>
      <c r="BV32">
        <v>-327.56058238636501</v>
      </c>
      <c r="BW32">
        <v>1780.98565340909</v>
      </c>
      <c r="BX32">
        <v>-305.222727272729</v>
      </c>
      <c r="BY32">
        <v>1773.95909090908</v>
      </c>
      <c r="BZ32">
        <v>-352.13345170454699</v>
      </c>
      <c r="CA32">
        <v>1533.2823863636299</v>
      </c>
      <c r="CB32">
        <v>-361.40262784091101</v>
      </c>
      <c r="CC32">
        <v>1496.6590909090801</v>
      </c>
      <c r="CD32">
        <v>-319.80980113636502</v>
      </c>
      <c r="CE32">
        <v>1650.51363636363</v>
      </c>
      <c r="CF32">
        <v>-342.560156250001</v>
      </c>
      <c r="CG32">
        <v>1726.42002840909</v>
      </c>
      <c r="CH32">
        <v>-287.13458806818301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 t="s">
        <v>91</v>
      </c>
      <c r="EC32" t="s">
        <v>91</v>
      </c>
      <c r="ED32" t="s">
        <v>91</v>
      </c>
    </row>
    <row r="33" spans="2:134" x14ac:dyDescent="0.15">
      <c r="B33">
        <f>'sgolay plots'!B33</f>
        <v>2614.0954545454501</v>
      </c>
      <c r="C33">
        <f>-18*'sgolay plots'!C33</f>
        <v>-807.63238636363258</v>
      </c>
      <c r="D33">
        <f>'sgolay plots'!D33</f>
        <v>3874.9786931818198</v>
      </c>
      <c r="E33">
        <f>-18*'sgolay plots'!E33</f>
        <v>-1500.719637784086</v>
      </c>
      <c r="F33">
        <f>'sgolay plots'!F33</f>
        <v>3416.97784090908</v>
      </c>
      <c r="G33">
        <f>-18*'sgolay plots'!G33</f>
        <v>-358.68275923294436</v>
      </c>
      <c r="H33">
        <f>'sgolay plots'!H33</f>
        <v>2412.3430397727202</v>
      </c>
      <c r="I33">
        <f>-18*'sgolay plots'!I33</f>
        <v>-570.12814719460255</v>
      </c>
      <c r="J33">
        <f>'sgolay plots'!J33</f>
        <v>3951.4815340908999</v>
      </c>
      <c r="K33">
        <f>-18*'sgolay plots'!K33</f>
        <v>-1115.9778675426139</v>
      </c>
      <c r="L33">
        <f>'sgolay plots'!L33</f>
        <v>2225.2024147727202</v>
      </c>
      <c r="M33">
        <f>-18*'sgolay plots'!M33</f>
        <v>-782.72913707386203</v>
      </c>
      <c r="N33">
        <f>'sgolay plots'!N33</f>
        <v>2203.63920454545</v>
      </c>
      <c r="O33">
        <f>-18*'sgolay plots'!O33</f>
        <v>143.58891157670683</v>
      </c>
      <c r="P33">
        <f>'sgolay plots'!P33</f>
        <v>3774.7710227272601</v>
      </c>
      <c r="Q33">
        <f>-18*'sgolay plots'!Q33</f>
        <v>-363.72284712357839</v>
      </c>
      <c r="R33">
        <f>'sgolay plots'!R33</f>
        <v>2450.7218750000002</v>
      </c>
      <c r="S33">
        <f>-18*'sgolay plots'!S33</f>
        <v>236.73307883522762</v>
      </c>
      <c r="T33">
        <f>'sgolay plots'!T33</f>
        <v>13634.1295454545</v>
      </c>
      <c r="U33">
        <f>-18*'sgolay plots'!U33</f>
        <v>191.65110085227781</v>
      </c>
      <c r="V33">
        <f>'sgolay plots'!V33</f>
        <v>11292.8954545454</v>
      </c>
      <c r="W33">
        <f>-18*'sgolay plots'!W33</f>
        <v>310.58980823863976</v>
      </c>
      <c r="X33">
        <f>'sgolay plots'!X33</f>
        <v>11275.763636363599</v>
      </c>
      <c r="Y33">
        <f>-18*'sgolay plots'!Y33</f>
        <v>-89.565340909082394</v>
      </c>
      <c r="Z33">
        <f>'sgolay plots'!Z33</f>
        <v>11393.0272727272</v>
      </c>
      <c r="AA33">
        <f>-18*'sgolay plots'!AA33</f>
        <v>549.16251775568276</v>
      </c>
      <c r="AB33">
        <f>'sgolay plots'!AB33</f>
        <v>10046.1306818181</v>
      </c>
      <c r="AC33">
        <f>-18*'sgolay plots'!AC33</f>
        <v>552.92847123579656</v>
      </c>
      <c r="AD33">
        <f>'sgolay plots'!AD33</f>
        <v>9323.4147727272102</v>
      </c>
      <c r="AE33">
        <f>-18*'sgolay plots'!AE33</f>
        <v>256.54618252841044</v>
      </c>
      <c r="AF33">
        <f>'sgolay plots'!AF33</f>
        <v>9464.0261363636491</v>
      </c>
      <c r="AG33">
        <f>-18*'sgolay plots'!AG33</f>
        <v>857.64129305752795</v>
      </c>
      <c r="AH33">
        <f>'sgolay plots'!AH33</f>
        <v>9503.2011363636302</v>
      </c>
      <c r="AI33">
        <f>-18*'sgolay plots'!AI33</f>
        <v>223.35764382102241</v>
      </c>
      <c r="AJ33">
        <f>'sgolay plots'!AJ33</f>
        <v>10265.690909090899</v>
      </c>
      <c r="AK33">
        <f>-18*'sgolay plots'!AK33</f>
        <v>879.13761208274161</v>
      </c>
      <c r="AV33" s="25"/>
      <c r="BQ33">
        <v>2156.0465909090899</v>
      </c>
      <c r="BR33">
        <v>-250.07414772727199</v>
      </c>
      <c r="BS33">
        <v>2007.5457386363601</v>
      </c>
      <c r="BT33">
        <v>-294.13384232954701</v>
      </c>
      <c r="BU33">
        <v>2033.99857954545</v>
      </c>
      <c r="BV33">
        <v>-342.51896306818298</v>
      </c>
      <c r="BW33">
        <v>1675.7299715909101</v>
      </c>
      <c r="BX33">
        <v>-301.936363636365</v>
      </c>
      <c r="BY33">
        <v>1794.5249999999901</v>
      </c>
      <c r="BZ33">
        <v>-364.69133522727498</v>
      </c>
      <c r="CA33">
        <v>1560.6176136363599</v>
      </c>
      <c r="CB33">
        <v>-354.28558238636401</v>
      </c>
      <c r="CC33">
        <v>1503.25582386363</v>
      </c>
      <c r="CD33">
        <v>-360.130823863638</v>
      </c>
      <c r="CE33">
        <v>1624.46036931817</v>
      </c>
      <c r="CF33">
        <v>-347.03494318181998</v>
      </c>
      <c r="CG33">
        <v>1711.0295454545401</v>
      </c>
      <c r="CH33">
        <v>-289.40788352273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 t="s">
        <v>91</v>
      </c>
      <c r="EC33" t="s">
        <v>91</v>
      </c>
      <c r="ED33" t="s">
        <v>91</v>
      </c>
    </row>
    <row r="34" spans="2:134" x14ac:dyDescent="0.15">
      <c r="B34">
        <f>'sgolay plots'!B34</f>
        <v>2525.7619318181801</v>
      </c>
      <c r="C34">
        <f>-18*'sgolay plots'!C34</f>
        <v>-488.04593394886382</v>
      </c>
      <c r="D34">
        <f>'sgolay plots'!D34</f>
        <v>3842.5232954545299</v>
      </c>
      <c r="E34">
        <f>-18*'sgolay plots'!E34</f>
        <v>-857.62537286931354</v>
      </c>
      <c r="F34">
        <f>'sgolay plots'!F34</f>
        <v>3322.0894886363499</v>
      </c>
      <c r="G34">
        <f>-18*'sgolay plots'!G34</f>
        <v>-309.42214133522396</v>
      </c>
      <c r="H34">
        <f>'sgolay plots'!H34</f>
        <v>2361.8974431818101</v>
      </c>
      <c r="I34">
        <f>-18*'sgolay plots'!I34</f>
        <v>-307.37125355113437</v>
      </c>
      <c r="J34">
        <f>'sgolay plots'!J34</f>
        <v>3868.06107954546</v>
      </c>
      <c r="K34">
        <f>-18*'sgolay plots'!K34</f>
        <v>-850.05814985795348</v>
      </c>
      <c r="L34">
        <f>'sgolay plots'!L34</f>
        <v>2125.92585227272</v>
      </c>
      <c r="M34">
        <f>-18*'sgolay plots'!M34</f>
        <v>-425.30664950284137</v>
      </c>
      <c r="N34">
        <f>'sgolay plots'!N34</f>
        <v>2109.1441761363599</v>
      </c>
      <c r="O34">
        <f>-18*'sgolay plots'!O34</f>
        <v>460.18844105113976</v>
      </c>
      <c r="P34">
        <f>'sgolay plots'!P34</f>
        <v>3671.1008522727102</v>
      </c>
      <c r="Q34">
        <f>-18*'sgolay plots'!Q34</f>
        <v>16.068283913353195</v>
      </c>
      <c r="R34">
        <f>'sgolay plots'!R34</f>
        <v>2404.9272727272701</v>
      </c>
      <c r="S34">
        <f>-18*'sgolay plots'!S34</f>
        <v>806.3646839488656</v>
      </c>
      <c r="T34">
        <f>'sgolay plots'!T34</f>
        <v>13699.4897727272</v>
      </c>
      <c r="U34">
        <f>-18*'sgolay plots'!U34</f>
        <v>96.442702414776903</v>
      </c>
      <c r="V34">
        <f>'sgolay plots'!V34</f>
        <v>11268.3659090909</v>
      </c>
      <c r="W34">
        <f>-18*'sgolay plots'!W34</f>
        <v>476.62127130682256</v>
      </c>
      <c r="X34">
        <f>'sgolay plots'!X34</f>
        <v>11331.6931818181</v>
      </c>
      <c r="Y34">
        <f>-18*'sgolay plots'!Y34</f>
        <v>-133.65575284091022</v>
      </c>
      <c r="Z34">
        <f>'sgolay plots'!Z34</f>
        <v>11415.4363636363</v>
      </c>
      <c r="AA34">
        <f>-18*'sgolay plots'!AA34</f>
        <v>471.48222656250181</v>
      </c>
      <c r="AB34">
        <f>'sgolay plots'!AB34</f>
        <v>10066.2806818181</v>
      </c>
      <c r="AC34">
        <f>-18*'sgolay plots'!AC34</f>
        <v>487.35567294034138</v>
      </c>
      <c r="AD34">
        <f>'sgolay plots'!AD34</f>
        <v>9315.1090909090599</v>
      </c>
      <c r="AE34">
        <f>-18*'sgolay plots'!AE34</f>
        <v>-12.851846590907826</v>
      </c>
      <c r="AF34">
        <f>'sgolay plots'!AF34</f>
        <v>9472.4602272726806</v>
      </c>
      <c r="AG34">
        <f>-18*'sgolay plots'!AG34</f>
        <v>1099.3374556107967</v>
      </c>
      <c r="AH34">
        <f>'sgolay plots'!AH34</f>
        <v>9485.3329545453907</v>
      </c>
      <c r="AI34">
        <f>-18*'sgolay plots'!AI34</f>
        <v>714.33105468750182</v>
      </c>
      <c r="AJ34">
        <f>'sgolay plots'!AJ34</f>
        <v>10246.9522727273</v>
      </c>
      <c r="AK34">
        <f>-18*'sgolay plots'!AK34</f>
        <v>789.91419566761385</v>
      </c>
      <c r="BQ34">
        <v>2145.0928977272602</v>
      </c>
      <c r="BR34">
        <v>-243.52120028409399</v>
      </c>
      <c r="BS34">
        <v>2034.4377840909001</v>
      </c>
      <c r="BT34">
        <v>-307.17705965909198</v>
      </c>
      <c r="BU34">
        <v>2030.9835227272599</v>
      </c>
      <c r="BV34">
        <v>-349.89758522727197</v>
      </c>
      <c r="BW34">
        <v>1652.32230113636</v>
      </c>
      <c r="BX34">
        <v>-301.52585227272999</v>
      </c>
      <c r="BY34">
        <v>1718.9379261363599</v>
      </c>
      <c r="BZ34">
        <v>-377.38693181818297</v>
      </c>
      <c r="CA34">
        <v>1539.57173295454</v>
      </c>
      <c r="CB34">
        <v>-341.25440340909199</v>
      </c>
      <c r="CC34">
        <v>1508.1403409090899</v>
      </c>
      <c r="CD34">
        <v>-356.58259943181901</v>
      </c>
      <c r="CE34">
        <v>1610.8160511363601</v>
      </c>
      <c r="CF34">
        <v>-381.11342329545602</v>
      </c>
      <c r="CG34">
        <v>1666.1669034090801</v>
      </c>
      <c r="CH34">
        <v>-284.68423295454397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 t="s">
        <v>91</v>
      </c>
      <c r="EC34" t="s">
        <v>91</v>
      </c>
      <c r="ED34" t="s">
        <v>91</v>
      </c>
    </row>
    <row r="35" spans="2:134" x14ac:dyDescent="0.15">
      <c r="B35">
        <f>'sgolay plots'!B35</f>
        <v>2476.0292613636302</v>
      </c>
      <c r="C35">
        <f>-18*'sgolay plots'!C35</f>
        <v>3.3860262784139641</v>
      </c>
      <c r="D35">
        <f>'sgolay plots'!D35</f>
        <v>3839.2073863636301</v>
      </c>
      <c r="E35">
        <f>-18*'sgolay plots'!E35</f>
        <v>-78.913955965902829</v>
      </c>
      <c r="F35">
        <f>'sgolay plots'!F35</f>
        <v>3187.9704545454501</v>
      </c>
      <c r="G35">
        <f>-18*'sgolay plots'!G35</f>
        <v>-180.95577059658422</v>
      </c>
      <c r="H35">
        <f>'sgolay plots'!H35</f>
        <v>2330.7872159090898</v>
      </c>
      <c r="I35">
        <f>-18*'sgolay plots'!I35</f>
        <v>20.928435724433879</v>
      </c>
      <c r="J35">
        <f>'sgolay plots'!J35</f>
        <v>3982.1502840909002</v>
      </c>
      <c r="K35">
        <f>-18*'sgolay plots'!K35</f>
        <v>-345.03702059659139</v>
      </c>
      <c r="L35">
        <f>'sgolay plots'!L35</f>
        <v>2200.2059659090801</v>
      </c>
      <c r="M35">
        <f>-18*'sgolay plots'!M35</f>
        <v>-212.12210582386018</v>
      </c>
      <c r="N35">
        <f>'sgolay plots'!N35</f>
        <v>1993.69147727272</v>
      </c>
      <c r="O35">
        <f>-18*'sgolay plots'!O35</f>
        <v>605.05863813920519</v>
      </c>
      <c r="P35">
        <f>'sgolay plots'!P35</f>
        <v>3580.2161931818</v>
      </c>
      <c r="Q35">
        <f>-18*'sgolay plots'!Q35</f>
        <v>109.08021573153611</v>
      </c>
      <c r="R35">
        <f>'sgolay plots'!R35</f>
        <v>2479.4448863636399</v>
      </c>
      <c r="S35">
        <f>-18*'sgolay plots'!S35</f>
        <v>591.91755149147934</v>
      </c>
      <c r="T35">
        <f>'sgolay plots'!T35</f>
        <v>13618.5772727273</v>
      </c>
      <c r="U35">
        <f>-18*'sgolay plots'!U35</f>
        <v>124.30019531250288</v>
      </c>
      <c r="V35">
        <f>'sgolay plots'!V35</f>
        <v>11340.3386363636</v>
      </c>
      <c r="W35">
        <f>-18*'sgolay plots'!W35</f>
        <v>423.49969815341223</v>
      </c>
      <c r="X35">
        <f>'sgolay plots'!X35</f>
        <v>11327.913636363601</v>
      </c>
      <c r="Y35">
        <f>-18*'sgolay plots'!Y35</f>
        <v>-30.097265624999103</v>
      </c>
      <c r="Z35">
        <f>'sgolay plots'!Z35</f>
        <v>11441.8840909091</v>
      </c>
      <c r="AA35">
        <f>-18*'sgolay plots'!AA35</f>
        <v>289.58490767045521</v>
      </c>
      <c r="AB35">
        <f>'sgolay plots'!AB35</f>
        <v>9935.9147727272502</v>
      </c>
      <c r="AC35">
        <f>-18*'sgolay plots'!AC35</f>
        <v>713.831716086651</v>
      </c>
      <c r="AD35">
        <f>'sgolay plots'!AD35</f>
        <v>9294.1181818181703</v>
      </c>
      <c r="AE35">
        <f>-18*'sgolay plots'!AE35</f>
        <v>-357.67205699573697</v>
      </c>
      <c r="AF35">
        <f>'sgolay plots'!AF35</f>
        <v>9521.5522727272</v>
      </c>
      <c r="AG35">
        <f>-18*'sgolay plots'!AG35</f>
        <v>855.75765713778355</v>
      </c>
      <c r="AH35">
        <f>'sgolay plots'!AH35</f>
        <v>9492.9602272726606</v>
      </c>
      <c r="AI35">
        <f>-18*'sgolay plots'!AI35</f>
        <v>973.09795365767161</v>
      </c>
      <c r="AJ35">
        <f>'sgolay plots'!AJ35</f>
        <v>10233.5522727272</v>
      </c>
      <c r="AK35">
        <f>-18*'sgolay plots'!AK35</f>
        <v>674.04446910511388</v>
      </c>
      <c r="BQ35">
        <v>2109.0627840909001</v>
      </c>
      <c r="BR35">
        <v>-278.098544034094</v>
      </c>
      <c r="BS35">
        <v>1990.5271306818199</v>
      </c>
      <c r="BT35">
        <v>-315.85646306818398</v>
      </c>
      <c r="BU35">
        <v>1989.3546875</v>
      </c>
      <c r="BV35">
        <v>-352.29708806818297</v>
      </c>
      <c r="BW35">
        <v>1690.19602272726</v>
      </c>
      <c r="BX35">
        <v>-310.79666193181902</v>
      </c>
      <c r="BY35">
        <v>1660.29687499999</v>
      </c>
      <c r="BZ35">
        <v>-356.81981534090897</v>
      </c>
      <c r="CA35">
        <v>1560.0589488636399</v>
      </c>
      <c r="CB35">
        <v>-340.72876420454702</v>
      </c>
      <c r="CC35">
        <v>1525.05397727272</v>
      </c>
      <c r="CD35">
        <v>-355.818678977275</v>
      </c>
      <c r="CE35">
        <v>1601.50056818182</v>
      </c>
      <c r="CF35">
        <v>-412.33437500000099</v>
      </c>
      <c r="CG35">
        <v>1624.0890625</v>
      </c>
      <c r="CH35">
        <v>-304.83948863636402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 t="s">
        <v>91</v>
      </c>
      <c r="EC35" t="s">
        <v>91</v>
      </c>
      <c r="ED35" t="s">
        <v>91</v>
      </c>
    </row>
    <row r="36" spans="2:134" x14ac:dyDescent="0.15">
      <c r="B36">
        <f>'sgolay plots'!B36</f>
        <v>2425.2849431818099</v>
      </c>
      <c r="C36">
        <f>-18*'sgolay plots'!C36</f>
        <v>279.41628196023663</v>
      </c>
      <c r="D36">
        <f>'sgolay plots'!D36</f>
        <v>3711.5190340909098</v>
      </c>
      <c r="E36">
        <f>-18*'sgolay plots'!E36</f>
        <v>1004.8661399147724</v>
      </c>
      <c r="F36">
        <f>'sgolay plots'!F36</f>
        <v>3118.9840909090799</v>
      </c>
      <c r="G36">
        <f>-18*'sgolay plots'!G36</f>
        <v>-167.18474786931071</v>
      </c>
      <c r="H36">
        <f>'sgolay plots'!H36</f>
        <v>2280.3955965908999</v>
      </c>
      <c r="I36">
        <f>-18*'sgolay plots'!I36</f>
        <v>185.10704456676302</v>
      </c>
      <c r="J36">
        <f>'sgolay plots'!J36</f>
        <v>3911.70823863637</v>
      </c>
      <c r="K36">
        <f>-18*'sgolay plots'!K36</f>
        <v>-221.66646839488442</v>
      </c>
      <c r="L36">
        <f>'sgolay plots'!L36</f>
        <v>2284.6434659090801</v>
      </c>
      <c r="M36">
        <f>-18*'sgolay plots'!M36</f>
        <v>126.51455965909356</v>
      </c>
      <c r="N36">
        <f>'sgolay plots'!N36</f>
        <v>2025.35624999999</v>
      </c>
      <c r="O36">
        <f>-18*'sgolay plots'!O36</f>
        <v>465.91052024147945</v>
      </c>
      <c r="P36">
        <f>'sgolay plots'!P36</f>
        <v>3503.9965909090802</v>
      </c>
      <c r="Q36">
        <f>-18*'sgolay plots'!Q36</f>
        <v>590.78448153409136</v>
      </c>
      <c r="R36">
        <f>'sgolay plots'!R36</f>
        <v>2457.3275568181698</v>
      </c>
      <c r="S36">
        <f>-18*'sgolay plots'!S36</f>
        <v>432.59134410511558</v>
      </c>
      <c r="T36">
        <f>'sgolay plots'!T36</f>
        <v>13424.230681818201</v>
      </c>
      <c r="U36">
        <f>-18*'sgolay plots'!U36</f>
        <v>763.234836647733</v>
      </c>
      <c r="V36">
        <f>'sgolay plots'!V36</f>
        <v>11282.440909090899</v>
      </c>
      <c r="W36">
        <f>-18*'sgolay plots'!W36</f>
        <v>239.8714133522742</v>
      </c>
      <c r="X36">
        <f>'sgolay plots'!X36</f>
        <v>11284.102272727299</v>
      </c>
      <c r="Y36">
        <f>-18*'sgolay plots'!Y36</f>
        <v>-217.31260653408961</v>
      </c>
      <c r="Z36">
        <f>'sgolay plots'!Z36</f>
        <v>11498.3375</v>
      </c>
      <c r="AA36">
        <f>-18*'sgolay plots'!AA36</f>
        <v>681.15018643466033</v>
      </c>
      <c r="AB36">
        <f>'sgolay plots'!AB36</f>
        <v>9875.3897727272397</v>
      </c>
      <c r="AC36">
        <f>-18*'sgolay plots'!AC36</f>
        <v>516.3507901278432</v>
      </c>
      <c r="AD36">
        <f>'sgolay plots'!AD36</f>
        <v>9232.2965909090908</v>
      </c>
      <c r="AE36">
        <f>-18*'sgolay plots'!AE36</f>
        <v>-171.00591264204337</v>
      </c>
      <c r="AF36">
        <f>'sgolay plots'!AF36</f>
        <v>9428.6795454545409</v>
      </c>
      <c r="AG36">
        <f>-18*'sgolay plots'!AG36</f>
        <v>826.91944469105215</v>
      </c>
      <c r="AH36">
        <f>'sgolay plots'!AH36</f>
        <v>9389.9909090908495</v>
      </c>
      <c r="AI36">
        <f>-18*'sgolay plots'!AI36</f>
        <v>1239.0551047585222</v>
      </c>
      <c r="AJ36">
        <f>'sgolay plots'!AJ36</f>
        <v>10080.6102272727</v>
      </c>
      <c r="AK36">
        <f>-18*'sgolay plots'!AK36</f>
        <v>111.94009676846676</v>
      </c>
      <c r="BQ36">
        <v>2102.55738636362</v>
      </c>
      <c r="BR36">
        <v>-283.04026988636502</v>
      </c>
      <c r="BS36">
        <v>1924.0565340909</v>
      </c>
      <c r="BT36">
        <v>-322.43082386363699</v>
      </c>
      <c r="BU36">
        <v>1981.5569602272701</v>
      </c>
      <c r="BV36">
        <v>-363.92997159091198</v>
      </c>
      <c r="BW36">
        <v>1702.5802556818201</v>
      </c>
      <c r="BX36">
        <v>-330.851278409092</v>
      </c>
      <c r="BY36">
        <v>1582.1539772727299</v>
      </c>
      <c r="BZ36">
        <v>-341.53529829545602</v>
      </c>
      <c r="CA36">
        <v>1522.6082386363601</v>
      </c>
      <c r="CB36">
        <v>-367.03011363636398</v>
      </c>
      <c r="CC36">
        <v>1613.6910511363601</v>
      </c>
      <c r="CD36">
        <v>-378.05092329545602</v>
      </c>
      <c r="CE36">
        <v>1566.45511363636</v>
      </c>
      <c r="CF36">
        <v>-408.80461647727202</v>
      </c>
      <c r="CG36">
        <v>1620.46406249999</v>
      </c>
      <c r="CH36">
        <v>-328.66590909091099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 t="s">
        <v>91</v>
      </c>
      <c r="EC36" t="s">
        <v>91</v>
      </c>
      <c r="ED36" t="s">
        <v>91</v>
      </c>
    </row>
    <row r="37" spans="2:134" x14ac:dyDescent="0.15">
      <c r="B37">
        <f>'sgolay plots'!B37</f>
        <v>2366.7366477272699</v>
      </c>
      <c r="C37">
        <f>-18*'sgolay plots'!C37</f>
        <v>-186.6619495738602</v>
      </c>
      <c r="D37">
        <f>'sgolay plots'!D37</f>
        <v>3693.9855113636299</v>
      </c>
      <c r="E37">
        <f>-18*'sgolay plots'!E37</f>
        <v>492.9086825284212</v>
      </c>
      <c r="F37">
        <f>'sgolay plots'!F37</f>
        <v>3032.08323863635</v>
      </c>
      <c r="G37">
        <f>-18*'sgolay plots'!G37</f>
        <v>-970.95106534089427</v>
      </c>
      <c r="H37">
        <f>'sgolay plots'!H37</f>
        <v>2293.2139204545301</v>
      </c>
      <c r="I37">
        <f>-18*'sgolay plots'!I37</f>
        <v>-110.47408114346621</v>
      </c>
      <c r="J37">
        <f>'sgolay plots'!J37</f>
        <v>3920.8917613636199</v>
      </c>
      <c r="K37">
        <f>-18*'sgolay plots'!K37</f>
        <v>-479.51151455965862</v>
      </c>
      <c r="L37">
        <f>'sgolay plots'!L37</f>
        <v>2232.9080965909002</v>
      </c>
      <c r="M37">
        <f>-18*'sgolay plots'!M37</f>
        <v>-415.75150035511024</v>
      </c>
      <c r="N37">
        <f>'sgolay plots'!N37</f>
        <v>2034.4417613636299</v>
      </c>
      <c r="O37">
        <f>-18*'sgolay plots'!O37</f>
        <v>521.66553622159313</v>
      </c>
      <c r="P37">
        <f>'sgolay plots'!P37</f>
        <v>3381.33721590909</v>
      </c>
      <c r="Q37">
        <f>-18*'sgolay plots'!Q37</f>
        <v>185.27966974431902</v>
      </c>
      <c r="R37">
        <f>'sgolay plots'!R37</f>
        <v>2501.6502840909002</v>
      </c>
      <c r="S37">
        <f>-18*'sgolay plots'!S37</f>
        <v>493.48556463068456</v>
      </c>
      <c r="T37">
        <f>'sgolay plots'!T37</f>
        <v>13349.9534090909</v>
      </c>
      <c r="U37">
        <f>-18*'sgolay plots'!U37</f>
        <v>360.60261008522582</v>
      </c>
      <c r="V37">
        <f>'sgolay plots'!V37</f>
        <v>11198.0159090908</v>
      </c>
      <c r="W37">
        <f>-18*'sgolay plots'!W37</f>
        <v>254.16610440340861</v>
      </c>
      <c r="X37">
        <f>'sgolay plots'!X37</f>
        <v>11194.3761363636</v>
      </c>
      <c r="Y37">
        <f>-18*'sgolay plots'!Y37</f>
        <v>-544.44902343749641</v>
      </c>
      <c r="Z37">
        <f>'sgolay plots'!Z37</f>
        <v>11453.147727272701</v>
      </c>
      <c r="AA37">
        <f>-18*'sgolay plots'!AA37</f>
        <v>-38.842382812496041</v>
      </c>
      <c r="AB37">
        <f>'sgolay plots'!AB37</f>
        <v>9774.9261363635997</v>
      </c>
      <c r="AC37">
        <f>-18*'sgolay plots'!AC37</f>
        <v>443.5886186079552</v>
      </c>
      <c r="AD37">
        <f>'sgolay plots'!AD37</f>
        <v>9350.2863636363199</v>
      </c>
      <c r="AE37">
        <f>-18*'sgolay plots'!AE37</f>
        <v>-95.050315163351343</v>
      </c>
      <c r="AF37">
        <f>'sgolay plots'!AF37</f>
        <v>9442.3659090908805</v>
      </c>
      <c r="AG37">
        <f>-18*'sgolay plots'!AG37</f>
        <v>782.38614390980229</v>
      </c>
      <c r="AH37">
        <f>'sgolay plots'!AH37</f>
        <v>9353.2170454545303</v>
      </c>
      <c r="AI37">
        <f>-18*'sgolay plots'!AI37</f>
        <v>1068.3723899147742</v>
      </c>
      <c r="AJ37">
        <f>'sgolay plots'!AJ37</f>
        <v>9957.5147727272306</v>
      </c>
      <c r="AK37">
        <f>-18*'sgolay plots'!AK37</f>
        <v>162.18554909446024</v>
      </c>
      <c r="BQ37">
        <v>2118.23181818181</v>
      </c>
      <c r="BR37">
        <v>-315.88575994318398</v>
      </c>
      <c r="BS37">
        <v>1836.03721590909</v>
      </c>
      <c r="BT37">
        <v>-304.67776988636501</v>
      </c>
      <c r="BU37">
        <v>1982.57741477272</v>
      </c>
      <c r="BV37">
        <v>-374.243252840911</v>
      </c>
      <c r="BW37">
        <v>1619.8772727272701</v>
      </c>
      <c r="BX37">
        <v>-332.33821022727301</v>
      </c>
      <c r="BY37">
        <v>1552.0002840909001</v>
      </c>
      <c r="BZ37">
        <v>-321.53892045454501</v>
      </c>
      <c r="CA37">
        <v>1510.7221590909</v>
      </c>
      <c r="CB37">
        <v>-372.10987215909199</v>
      </c>
      <c r="CC37">
        <v>1575.95696022726</v>
      </c>
      <c r="CD37">
        <v>-367.52137784091099</v>
      </c>
      <c r="CE37">
        <v>1478.4265625</v>
      </c>
      <c r="CF37">
        <v>-394.17741477272898</v>
      </c>
      <c r="CG37">
        <v>1625.4205965909</v>
      </c>
      <c r="CH37">
        <v>-357.235582386364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 t="s">
        <v>91</v>
      </c>
      <c r="EC37" t="s">
        <v>91</v>
      </c>
      <c r="ED37" t="s">
        <v>91</v>
      </c>
    </row>
    <row r="38" spans="2:134" x14ac:dyDescent="0.15">
      <c r="B38">
        <f>'sgolay plots'!B38</f>
        <v>2350.6386363636302</v>
      </c>
      <c r="C38">
        <f>-18*'sgolay plots'!C38</f>
        <v>-72.398224431816118</v>
      </c>
      <c r="D38">
        <f>'sgolay plots'!D38</f>
        <v>3616.9386363636399</v>
      </c>
      <c r="E38">
        <f>-18*'sgolay plots'!E38</f>
        <v>706.43176491477777</v>
      </c>
      <c r="F38">
        <f>'sgolay plots'!F38</f>
        <v>3033.2886363636399</v>
      </c>
      <c r="G38">
        <f>-18*'sgolay plots'!G38</f>
        <v>-877.08451704544791</v>
      </c>
      <c r="H38">
        <f>'sgolay plots'!H38</f>
        <v>2240.2855113636301</v>
      </c>
      <c r="I38">
        <f>-18*'sgolay plots'!I38</f>
        <v>-218.81030273437321</v>
      </c>
      <c r="J38">
        <f>'sgolay plots'!J38</f>
        <v>3848.9721590908998</v>
      </c>
      <c r="K38">
        <f>-18*'sgolay plots'!K38</f>
        <v>-157.57598544034033</v>
      </c>
      <c r="L38">
        <f>'sgolay plots'!L38</f>
        <v>2129.77471590909</v>
      </c>
      <c r="M38">
        <f>-18*'sgolay plots'!M38</f>
        <v>199.02640269886558</v>
      </c>
      <c r="N38">
        <f>'sgolay plots'!N38</f>
        <v>2104.8257102272701</v>
      </c>
      <c r="O38">
        <f>-18*'sgolay plots'!O38</f>
        <v>670.85228160511554</v>
      </c>
      <c r="P38">
        <f>'sgolay plots'!P38</f>
        <v>3319.8380681817998</v>
      </c>
      <c r="Q38">
        <f>-18*'sgolay plots'!Q38</f>
        <v>310.87501331676117</v>
      </c>
      <c r="R38">
        <f>'sgolay plots'!R38</f>
        <v>2357.6917613636301</v>
      </c>
      <c r="S38">
        <f>-18*'sgolay plots'!S38</f>
        <v>577.47280717329659</v>
      </c>
      <c r="T38">
        <f>'sgolay plots'!T38</f>
        <v>13147.804545454501</v>
      </c>
      <c r="U38">
        <f>-18*'sgolay plots'!U38</f>
        <v>245.02324218750542</v>
      </c>
      <c r="V38">
        <f>'sgolay plots'!V38</f>
        <v>11040.414772727199</v>
      </c>
      <c r="W38">
        <f>-18*'sgolay plots'!W38</f>
        <v>279.81610440341399</v>
      </c>
      <c r="X38">
        <f>'sgolay plots'!X38</f>
        <v>11110.7818181818</v>
      </c>
      <c r="Y38">
        <f>-18*'sgolay plots'!Y38</f>
        <v>-591.83629261362898</v>
      </c>
      <c r="Z38">
        <f>'sgolay plots'!Z38</f>
        <v>11408.4954545454</v>
      </c>
      <c r="AA38">
        <f>-18*'sgolay plots'!AA38</f>
        <v>-383.6931551846568</v>
      </c>
      <c r="AB38">
        <f>'sgolay plots'!AB38</f>
        <v>9662.2284090908797</v>
      </c>
      <c r="AC38">
        <f>-18*'sgolay plots'!AC38</f>
        <v>379.3845969460242</v>
      </c>
      <c r="AD38">
        <f>'sgolay plots'!AD38</f>
        <v>9323.3556818181405</v>
      </c>
      <c r="AE38">
        <f>-18*'sgolay plots'!AE38</f>
        <v>-122.79299094460134</v>
      </c>
      <c r="AF38">
        <f>'sgolay plots'!AF38</f>
        <v>9371.62499999996</v>
      </c>
      <c r="AG38">
        <f>-18*'sgolay plots'!AG38</f>
        <v>448.66713867187497</v>
      </c>
      <c r="AH38">
        <f>'sgolay plots'!AH38</f>
        <v>9455.9886363635705</v>
      </c>
      <c r="AI38">
        <f>-18*'sgolay plots'!AI38</f>
        <v>805.72863547585257</v>
      </c>
      <c r="AJ38">
        <f>'sgolay plots'!AJ38</f>
        <v>9925.6181818181703</v>
      </c>
      <c r="AK38">
        <f>-18*'sgolay plots'!AK38</f>
        <v>-217.6137318004254</v>
      </c>
      <c r="BQ38">
        <v>2090.98181818182</v>
      </c>
      <c r="BR38">
        <v>-344.58579545454597</v>
      </c>
      <c r="BS38">
        <v>1859.12769886363</v>
      </c>
      <c r="BT38">
        <v>-334.110724431817</v>
      </c>
      <c r="BU38">
        <v>1976.6481534090899</v>
      </c>
      <c r="BV38">
        <v>-391.23181818181803</v>
      </c>
      <c r="BW38">
        <v>1539.9417613636299</v>
      </c>
      <c r="BX38">
        <v>-359.13295454545499</v>
      </c>
      <c r="BY38">
        <v>1532.2732954545399</v>
      </c>
      <c r="BZ38">
        <v>-364.73110795454699</v>
      </c>
      <c r="CA38">
        <v>1481.97272727272</v>
      </c>
      <c r="CB38">
        <v>-379.79303977273099</v>
      </c>
      <c r="CC38">
        <v>1584.1754261363601</v>
      </c>
      <c r="CD38">
        <v>-377.57244318182001</v>
      </c>
      <c r="CE38">
        <v>1457.58082386363</v>
      </c>
      <c r="CF38">
        <v>-408.59403409090902</v>
      </c>
      <c r="CG38">
        <v>1596.30198863636</v>
      </c>
      <c r="CH38">
        <v>-374.52961647727398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 t="s">
        <v>91</v>
      </c>
      <c r="EC38" t="s">
        <v>91</v>
      </c>
      <c r="ED38" t="s">
        <v>91</v>
      </c>
    </row>
    <row r="39" spans="2:134" x14ac:dyDescent="0.15">
      <c r="B39">
        <f>'sgolay plots'!B39</f>
        <v>2310.9068181818102</v>
      </c>
      <c r="C39">
        <f>-18*'sgolay plots'!C39</f>
        <v>-15.988742897724702</v>
      </c>
      <c r="D39">
        <f>'sgolay plots'!D39</f>
        <v>3504.3690340909102</v>
      </c>
      <c r="E39">
        <f>-18*'sgolay plots'!E39</f>
        <v>596.41075994318464</v>
      </c>
      <c r="F39">
        <f>'sgolay plots'!F39</f>
        <v>2978.3301136363598</v>
      </c>
      <c r="G39">
        <f>-18*'sgolay plots'!G39</f>
        <v>-501.38261718750181</v>
      </c>
      <c r="H39">
        <f>'sgolay plots'!H39</f>
        <v>2238.17954545455</v>
      </c>
      <c r="I39">
        <f>-18*'sgolay plots'!I39</f>
        <v>-131.51118164062447</v>
      </c>
      <c r="J39">
        <f>'sgolay plots'!J39</f>
        <v>3800.4548295454501</v>
      </c>
      <c r="K39">
        <f>-18*'sgolay plots'!K39</f>
        <v>239.95842507102418</v>
      </c>
      <c r="L39">
        <f>'sgolay plots'!L39</f>
        <v>2034.7828125000001</v>
      </c>
      <c r="M39">
        <f>-18*'sgolay plots'!M39</f>
        <v>185.6197265625018</v>
      </c>
      <c r="N39">
        <f>'sgolay plots'!N39</f>
        <v>1970.23693181817</v>
      </c>
      <c r="O39">
        <f>-18*'sgolay plots'!O39</f>
        <v>564.69446910511556</v>
      </c>
      <c r="P39">
        <f>'sgolay plots'!P39</f>
        <v>3209.6213068181801</v>
      </c>
      <c r="Q39">
        <f>-18*'sgolay plots'!Q39</f>
        <v>745.99517045454479</v>
      </c>
      <c r="R39">
        <f>'sgolay plots'!R39</f>
        <v>2242.2803977272602</v>
      </c>
      <c r="S39">
        <f>-18*'sgolay plots'!S39</f>
        <v>-40.355619673291564</v>
      </c>
      <c r="T39">
        <f>'sgolay plots'!T39</f>
        <v>13044.060227272699</v>
      </c>
      <c r="U39">
        <f>-18*'sgolay plots'!U39</f>
        <v>225.5722478693244</v>
      </c>
      <c r="V39">
        <f>'sgolay plots'!V39</f>
        <v>10890.607954545399</v>
      </c>
      <c r="W39">
        <f>-18*'sgolay plots'!W39</f>
        <v>24.994815340912741</v>
      </c>
      <c r="X39">
        <f>'sgolay plots'!X39</f>
        <v>11145.6204545455</v>
      </c>
      <c r="Y39">
        <f>-18*'sgolay plots'!Y39</f>
        <v>-765.65198863636022</v>
      </c>
      <c r="Z39">
        <f>'sgolay plots'!Z39</f>
        <v>11291.2409090909</v>
      </c>
      <c r="AA39">
        <f>-18*'sgolay plots'!AA39</f>
        <v>-183.32266512784139</v>
      </c>
      <c r="AB39">
        <f>'sgolay plots'!AB39</f>
        <v>9647.4761363636208</v>
      </c>
      <c r="AC39">
        <f>-18*'sgolay plots'!AC39</f>
        <v>600.61980202414918</v>
      </c>
      <c r="AD39">
        <f>'sgolay plots'!AD39</f>
        <v>9197.9465909090795</v>
      </c>
      <c r="AE39">
        <f>-18*'sgolay plots'!AE39</f>
        <v>-192.4735573508508</v>
      </c>
      <c r="AF39">
        <f>'sgolay plots'!AF39</f>
        <v>9257.9261363635906</v>
      </c>
      <c r="AG39">
        <f>-18*'sgolay plots'!AG39</f>
        <v>392.43345836292724</v>
      </c>
      <c r="AH39">
        <f>'sgolay plots'!AH39</f>
        <v>9384.9647727272495</v>
      </c>
      <c r="AI39">
        <f>-18*'sgolay plots'!AI39</f>
        <v>659.92647816051306</v>
      </c>
      <c r="AJ39">
        <f>'sgolay plots'!AJ39</f>
        <v>9828.6579545454206</v>
      </c>
      <c r="AK39">
        <f>-18*'sgolay plots'!AK39</f>
        <v>782.28205344460264</v>
      </c>
      <c r="BQ39">
        <v>2037.7034090909001</v>
      </c>
      <c r="BR39">
        <v>-339.25887784090901</v>
      </c>
      <c r="BS39">
        <v>1848.31761363635</v>
      </c>
      <c r="BT39">
        <v>-356.39424715909098</v>
      </c>
      <c r="BU39">
        <v>1836.73053977272</v>
      </c>
      <c r="BV39">
        <v>-376.40717329545498</v>
      </c>
      <c r="BW39">
        <v>1485.0894886363601</v>
      </c>
      <c r="BX39">
        <v>-386.44808238636602</v>
      </c>
      <c r="BY39">
        <v>1540.75596590909</v>
      </c>
      <c r="BZ39">
        <v>-377.39829545454597</v>
      </c>
      <c r="CA39">
        <v>1458.1818181818101</v>
      </c>
      <c r="CB39">
        <v>-391.84417613636498</v>
      </c>
      <c r="CC39">
        <v>1580.5080965909101</v>
      </c>
      <c r="CD39">
        <v>-409.94438920454598</v>
      </c>
      <c r="CE39">
        <v>1432.5961647727199</v>
      </c>
      <c r="CF39">
        <v>-421.94794034090899</v>
      </c>
      <c r="CG39">
        <v>1524.5583806818099</v>
      </c>
      <c r="CH39">
        <v>-372.786079545456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 t="s">
        <v>91</v>
      </c>
      <c r="EC39" t="s">
        <v>91</v>
      </c>
      <c r="ED39" t="s">
        <v>91</v>
      </c>
    </row>
    <row r="40" spans="2:134" x14ac:dyDescent="0.15">
      <c r="B40">
        <f>'sgolay plots'!B40</f>
        <v>2280.5673295454499</v>
      </c>
      <c r="C40">
        <f>-18*'sgolay plots'!C40</f>
        <v>95.960582386374426</v>
      </c>
      <c r="D40">
        <f>'sgolay plots'!D40</f>
        <v>3429.5857954545399</v>
      </c>
      <c r="E40">
        <f>-18*'sgolay plots'!E40</f>
        <v>412.80532670455023</v>
      </c>
      <c r="F40">
        <f>'sgolay plots'!F40</f>
        <v>3000.6571022727198</v>
      </c>
      <c r="G40">
        <f>-18*'sgolay plots'!G40</f>
        <v>-406.16590909090684</v>
      </c>
      <c r="H40">
        <f>'sgolay plots'!H40</f>
        <v>2191.0397727272698</v>
      </c>
      <c r="I40">
        <f>-18*'sgolay plots'!I40</f>
        <v>32.326131924716222</v>
      </c>
      <c r="J40">
        <f>'sgolay plots'!J40</f>
        <v>3642.18607954546</v>
      </c>
      <c r="K40">
        <f>-18*'sgolay plots'!K40</f>
        <v>417.45474076704659</v>
      </c>
      <c r="L40">
        <f>'sgolay plots'!L40</f>
        <v>1985.20511363636</v>
      </c>
      <c r="M40">
        <f>-18*'sgolay plots'!M40</f>
        <v>46.15336470170574</v>
      </c>
      <c r="N40">
        <f>'sgolay plots'!N40</f>
        <v>1979.5765624999999</v>
      </c>
      <c r="O40">
        <f>-18*'sgolay plots'!O40</f>
        <v>298.05276988636558</v>
      </c>
      <c r="P40">
        <f>'sgolay plots'!P40</f>
        <v>3154.86732954544</v>
      </c>
      <c r="Q40">
        <f>-18*'sgolay plots'!Q40</f>
        <v>574.59107333096642</v>
      </c>
      <c r="R40">
        <f>'sgolay plots'!R40</f>
        <v>2255.9451704545399</v>
      </c>
      <c r="S40">
        <f>-18*'sgolay plots'!S40</f>
        <v>103.13069957386668</v>
      </c>
      <c r="T40">
        <f>'sgolay plots'!T40</f>
        <v>12887.2863636364</v>
      </c>
      <c r="U40">
        <f>-18*'sgolay plots'!U40</f>
        <v>523.64323508522943</v>
      </c>
      <c r="V40">
        <f>'sgolay plots'!V40</f>
        <v>10986.0011363636</v>
      </c>
      <c r="W40">
        <f>-18*'sgolay plots'!W40</f>
        <v>40.228657670464202</v>
      </c>
      <c r="X40">
        <f>'sgolay plots'!X40</f>
        <v>11034.586363636299</v>
      </c>
      <c r="Y40">
        <f>-18*'sgolay plots'!Y40</f>
        <v>-413.7416015624928</v>
      </c>
      <c r="Z40">
        <f>'sgolay plots'!Z40</f>
        <v>11218.6613636363</v>
      </c>
      <c r="AA40">
        <f>-18*'sgolay plots'!AA40</f>
        <v>222.70797230113442</v>
      </c>
      <c r="AB40">
        <f>'sgolay plots'!AB40</f>
        <v>9596.4647727272204</v>
      </c>
      <c r="AC40">
        <f>-18*'sgolay plots'!AC40</f>
        <v>671.39844193892168</v>
      </c>
      <c r="AD40">
        <f>'sgolay plots'!AD40</f>
        <v>9096.3670454545099</v>
      </c>
      <c r="AE40">
        <f>-18*'sgolay plots'!AE40</f>
        <v>43.913711825285034</v>
      </c>
      <c r="AF40">
        <f>'sgolay plots'!AF40</f>
        <v>9145.0409090908706</v>
      </c>
      <c r="AG40">
        <f>-18*'sgolay plots'!AG40</f>
        <v>146.88722700639289</v>
      </c>
      <c r="AH40">
        <f>'sgolay plots'!AH40</f>
        <v>9307.1477272726806</v>
      </c>
      <c r="AI40">
        <f>-18*'sgolay plots'!AI40</f>
        <v>519.88523171164911</v>
      </c>
      <c r="AJ40">
        <f>'sgolay plots'!AJ40</f>
        <v>9846.1931818181292</v>
      </c>
      <c r="AK40">
        <f>-18*'sgolay plots'!AK40</f>
        <v>644.7054598721586</v>
      </c>
      <c r="BQ40">
        <v>1973.9457386363599</v>
      </c>
      <c r="BR40">
        <v>-344.61210937500101</v>
      </c>
      <c r="BS40">
        <v>1782.6237215909</v>
      </c>
      <c r="BT40">
        <v>-355.248153409091</v>
      </c>
      <c r="BU40">
        <v>1772.5464488636301</v>
      </c>
      <c r="BV40">
        <v>-377.33210227272798</v>
      </c>
      <c r="BW40">
        <v>1522.3812499999999</v>
      </c>
      <c r="BX40">
        <v>-375.18572443181898</v>
      </c>
      <c r="BY40">
        <v>1489.9235795454499</v>
      </c>
      <c r="BZ40">
        <v>-382.19019886363702</v>
      </c>
      <c r="CA40">
        <v>1375.18167613635</v>
      </c>
      <c r="CB40">
        <v>-383.97968749999899</v>
      </c>
      <c r="CC40">
        <v>1613.21491477272</v>
      </c>
      <c r="CD40">
        <v>-383.73352272727402</v>
      </c>
      <c r="CE40">
        <v>1338.6796875</v>
      </c>
      <c r="CF40">
        <v>-412.41356534090897</v>
      </c>
      <c r="CG40">
        <v>1461.77613636363</v>
      </c>
      <c r="CH40">
        <v>-380.88664772727498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 t="s">
        <v>91</v>
      </c>
      <c r="EC40" t="s">
        <v>91</v>
      </c>
      <c r="ED40" t="s">
        <v>91</v>
      </c>
    </row>
    <row r="41" spans="2:134" x14ac:dyDescent="0.15">
      <c r="B41">
        <f>'sgolay plots'!B41</f>
        <v>2226.7062500000002</v>
      </c>
      <c r="C41">
        <f>-18*'sgolay plots'!C41</f>
        <v>-62.140589488632955</v>
      </c>
      <c r="D41">
        <f>'sgolay plots'!D41</f>
        <v>3415.3838068181699</v>
      </c>
      <c r="E41">
        <f>-18*'sgolay plots'!E41</f>
        <v>686.93299005682263</v>
      </c>
      <c r="F41">
        <f>'sgolay plots'!F41</f>
        <v>3003.8886363636202</v>
      </c>
      <c r="G41">
        <f>-18*'sgolay plots'!G41</f>
        <v>-134.35408380681972</v>
      </c>
      <c r="H41">
        <f>'sgolay plots'!H41</f>
        <v>2132.1599431818099</v>
      </c>
      <c r="I41">
        <f>-18*'sgolay plots'!I41</f>
        <v>195.64425159801121</v>
      </c>
      <c r="J41">
        <f>'sgolay plots'!J41</f>
        <v>3639.8792613636301</v>
      </c>
      <c r="K41">
        <f>-18*'sgolay plots'!K41</f>
        <v>748.75365767045707</v>
      </c>
      <c r="L41">
        <f>'sgolay plots'!L41</f>
        <v>1918.7894886363599</v>
      </c>
      <c r="M41">
        <f>-18*'sgolay plots'!M41</f>
        <v>-584.64084694602241</v>
      </c>
      <c r="N41">
        <f>'sgolay plots'!N41</f>
        <v>2067.14460227272</v>
      </c>
      <c r="O41">
        <f>-18*'sgolay plots'!O41</f>
        <v>264.1146040482966</v>
      </c>
      <c r="P41">
        <f>'sgolay plots'!P41</f>
        <v>3091.57159090908</v>
      </c>
      <c r="Q41">
        <f>-18*'sgolay plots'!Q41</f>
        <v>881.19975585937493</v>
      </c>
      <c r="R41">
        <f>'sgolay plots'!R41</f>
        <v>2219.3917613636399</v>
      </c>
      <c r="S41">
        <f>-18*'sgolay plots'!S41</f>
        <v>332.46826171875358</v>
      </c>
      <c r="T41">
        <f>'sgolay plots'!T41</f>
        <v>12727.189772727201</v>
      </c>
      <c r="U41">
        <f>-18*'sgolay plots'!U41</f>
        <v>981.0150213068207</v>
      </c>
      <c r="V41">
        <f>'sgolay plots'!V41</f>
        <v>10909.9579545454</v>
      </c>
      <c r="W41">
        <f>-18*'sgolay plots'!W41</f>
        <v>493.72207031249997</v>
      </c>
      <c r="X41">
        <f>'sgolay plots'!X41</f>
        <v>10939.2931818181</v>
      </c>
      <c r="Y41">
        <f>-18*'sgolay plots'!Y41</f>
        <v>-81.595419034086007</v>
      </c>
      <c r="Z41">
        <f>'sgolay plots'!Z41</f>
        <v>11007.5579545454</v>
      </c>
      <c r="AA41">
        <f>-18*'sgolay plots'!AA41</f>
        <v>386.09264914772945</v>
      </c>
      <c r="AB41">
        <f>'sgolay plots'!AB41</f>
        <v>9504.9090909090501</v>
      </c>
      <c r="AC41">
        <f>-18*'sgolay plots'!AC41</f>
        <v>217.7246138139198</v>
      </c>
      <c r="AD41">
        <f>'sgolay plots'!AD41</f>
        <v>9065.9420454545198</v>
      </c>
      <c r="AE41">
        <f>-18*'sgolay plots'!AE41</f>
        <v>-56.390505149145426</v>
      </c>
      <c r="AF41">
        <f>'sgolay plots'!AF41</f>
        <v>9166.6670454545001</v>
      </c>
      <c r="AG41">
        <f>-18*'sgolay plots'!AG41</f>
        <v>-84.024915660510658</v>
      </c>
      <c r="AH41">
        <f>'sgolay plots'!AH41</f>
        <v>9247.3590909090908</v>
      </c>
      <c r="AI41">
        <f>-18*'sgolay plots'!AI41</f>
        <v>236.68781516335258</v>
      </c>
      <c r="AJ41">
        <f>'sgolay plots'!AJ41</f>
        <v>9822.0670454545507</v>
      </c>
      <c r="AK41">
        <f>-18*'sgolay plots'!AK41</f>
        <v>756.54040749289743</v>
      </c>
      <c r="BQ41">
        <v>1961.5048295454501</v>
      </c>
      <c r="BR41">
        <v>-344.58036221591101</v>
      </c>
      <c r="BS41">
        <v>1765.1688920454501</v>
      </c>
      <c r="BT41">
        <v>-351.61598011363799</v>
      </c>
      <c r="BU41">
        <v>1724.0981534090799</v>
      </c>
      <c r="BV41">
        <v>-363.39005681818401</v>
      </c>
      <c r="BW41">
        <v>1478.8414772727299</v>
      </c>
      <c r="BX41">
        <v>-363.71072443181998</v>
      </c>
      <c r="BY41">
        <v>1470.98948863636</v>
      </c>
      <c r="BZ41">
        <v>-382.61299715909303</v>
      </c>
      <c r="CA41">
        <v>1355.3812499999999</v>
      </c>
      <c r="CB41">
        <v>-402.99012784091002</v>
      </c>
      <c r="CC41">
        <v>1566.1122159090901</v>
      </c>
      <c r="CD41">
        <v>-382.63338068181702</v>
      </c>
      <c r="CE41">
        <v>1313.64644886363</v>
      </c>
      <c r="CF41">
        <v>-432.08451704545598</v>
      </c>
      <c r="CG41">
        <v>1476.46732954545</v>
      </c>
      <c r="CH41">
        <v>-381.49609375000301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 t="s">
        <v>91</v>
      </c>
      <c r="EC41" t="s">
        <v>91</v>
      </c>
      <c r="ED41" t="s">
        <v>91</v>
      </c>
    </row>
    <row r="42" spans="2:134" x14ac:dyDescent="0.15">
      <c r="B42">
        <f>'sgolay plots'!B42</f>
        <v>2185.6409090909001</v>
      </c>
      <c r="C42">
        <f>-18*'sgolay plots'!C42</f>
        <v>406.06171874999819</v>
      </c>
      <c r="D42">
        <f>'sgolay plots'!D42</f>
        <v>3229.5360795454499</v>
      </c>
      <c r="E42">
        <f>-18*'sgolay plots'!E42</f>
        <v>217.78386008522941</v>
      </c>
      <c r="F42">
        <f>'sgolay plots'!F42</f>
        <v>2953.5940340908901</v>
      </c>
      <c r="G42">
        <f>-18*'sgolay plots'!G42</f>
        <v>87.941761363646094</v>
      </c>
      <c r="H42">
        <f>'sgolay plots'!H42</f>
        <v>1978.26960227272</v>
      </c>
      <c r="I42">
        <f>-18*'sgolay plots'!I42</f>
        <v>82.887930575284315</v>
      </c>
      <c r="J42">
        <f>'sgolay plots'!J42</f>
        <v>3525.9247159090901</v>
      </c>
      <c r="K42">
        <f>-18*'sgolay plots'!K42</f>
        <v>785.69888139204659</v>
      </c>
      <c r="L42">
        <f>'sgolay plots'!L42</f>
        <v>1834.33125</v>
      </c>
      <c r="M42">
        <f>-18*'sgolay plots'!M42</f>
        <v>43.141672585232094</v>
      </c>
      <c r="N42">
        <f>'sgolay plots'!N42</f>
        <v>1972.17585227273</v>
      </c>
      <c r="O42">
        <f>-18*'sgolay plots'!O42</f>
        <v>57.763636363638</v>
      </c>
      <c r="P42">
        <f>'sgolay plots'!P42</f>
        <v>3086.0389204545399</v>
      </c>
      <c r="Q42">
        <f>-18*'sgolay plots'!Q42</f>
        <v>966.45114524147766</v>
      </c>
      <c r="R42">
        <f>'sgolay plots'!R42</f>
        <v>2022.6974431818101</v>
      </c>
      <c r="S42">
        <f>-18*'sgolay plots'!S42</f>
        <v>-242.73496981533782</v>
      </c>
      <c r="T42">
        <f>'sgolay plots'!T42</f>
        <v>12630.9647727272</v>
      </c>
      <c r="U42">
        <f>-18*'sgolay plots'!U42</f>
        <v>786.49133522727777</v>
      </c>
      <c r="V42">
        <f>'sgolay plots'!V42</f>
        <v>10886.5534090909</v>
      </c>
      <c r="W42">
        <f>-18*'sgolay plots'!W42</f>
        <v>-342.5204723011326</v>
      </c>
      <c r="X42">
        <f>'sgolay plots'!X42</f>
        <v>10954.919318181799</v>
      </c>
      <c r="Y42">
        <f>-18*'sgolay plots'!Y42</f>
        <v>619.36283735795519</v>
      </c>
      <c r="Z42">
        <f>'sgolay plots'!Z42</f>
        <v>10901.855681818201</v>
      </c>
      <c r="AA42">
        <f>-18*'sgolay plots'!AA42</f>
        <v>447.68919566761383</v>
      </c>
      <c r="AB42">
        <f>'sgolay plots'!AB42</f>
        <v>9514.7670454544896</v>
      </c>
      <c r="AC42">
        <f>-18*'sgolay plots'!AC42</f>
        <v>493.4335893110802</v>
      </c>
      <c r="AD42">
        <f>'sgolay plots'!AD42</f>
        <v>9022.2954545454104</v>
      </c>
      <c r="AE42">
        <f>-18*'sgolay plots'!AE42</f>
        <v>234.655743963069</v>
      </c>
      <c r="AF42">
        <f>'sgolay plots'!AF42</f>
        <v>9049.0147727272306</v>
      </c>
      <c r="AG42">
        <f>-18*'sgolay plots'!AG42</f>
        <v>259.34949396306899</v>
      </c>
      <c r="AH42">
        <f>'sgolay plots'!AH42</f>
        <v>9165.2340909090599</v>
      </c>
      <c r="AI42">
        <f>-18*'sgolay plots'!AI42</f>
        <v>55.871990411932259</v>
      </c>
      <c r="AJ42">
        <f>'sgolay plots'!AJ42</f>
        <v>9789.7295454545092</v>
      </c>
      <c r="AK42">
        <f>-18*'sgolay plots'!AK42</f>
        <v>688.98383789062507</v>
      </c>
      <c r="BQ42">
        <v>2012.86079545453</v>
      </c>
      <c r="BR42">
        <v>-344.60028409091001</v>
      </c>
      <c r="BS42">
        <v>1723.7778409090799</v>
      </c>
      <c r="BT42">
        <v>-355.22784090908999</v>
      </c>
      <c r="BU42">
        <v>1638.6396306818201</v>
      </c>
      <c r="BV42">
        <v>-367.11846590909198</v>
      </c>
      <c r="BW42">
        <v>1495.7546875</v>
      </c>
      <c r="BX42">
        <v>-395.09836647727298</v>
      </c>
      <c r="BY42">
        <v>1457.1261363636299</v>
      </c>
      <c r="BZ42">
        <v>-381.58316761363801</v>
      </c>
      <c r="CA42">
        <v>1340.9835227272599</v>
      </c>
      <c r="CB42">
        <v>-426.87684659091099</v>
      </c>
      <c r="CC42">
        <v>1511.0927556818101</v>
      </c>
      <c r="CD42">
        <v>-376.67478693181801</v>
      </c>
      <c r="CE42">
        <v>1311.6200284090801</v>
      </c>
      <c r="CF42">
        <v>-445.454332386364</v>
      </c>
      <c r="CG42">
        <v>1433.2268465909001</v>
      </c>
      <c r="CH42">
        <v>-372.74552556818202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 t="s">
        <v>91</v>
      </c>
      <c r="EC42" t="s">
        <v>91</v>
      </c>
      <c r="ED42" t="s">
        <v>91</v>
      </c>
    </row>
    <row r="43" spans="2:134" x14ac:dyDescent="0.15">
      <c r="B43">
        <f>'sgolay plots'!B43</f>
        <v>2162.01704545454</v>
      </c>
      <c r="C43">
        <f>-18*'sgolay plots'!C43</f>
        <v>188.03352272727778</v>
      </c>
      <c r="D43">
        <f>'sgolay plots'!D43</f>
        <v>3080.9068181818002</v>
      </c>
      <c r="E43">
        <f>-18*'sgolay plots'!E43</f>
        <v>167.23636363636919</v>
      </c>
      <c r="F43">
        <f>'sgolay plots'!F43</f>
        <v>2930.7906249999801</v>
      </c>
      <c r="G43">
        <f>-18*'sgolay plots'!G43</f>
        <v>505.5825106534104</v>
      </c>
      <c r="H43">
        <f>'sgolay plots'!H43</f>
        <v>1995.2377840909101</v>
      </c>
      <c r="I43">
        <f>-18*'sgolay plots'!I43</f>
        <v>-403.23847212357839</v>
      </c>
      <c r="J43">
        <f>'sgolay plots'!J43</f>
        <v>3380.1426136363498</v>
      </c>
      <c r="K43">
        <f>-18*'sgolay plots'!K43</f>
        <v>713.31240234375184</v>
      </c>
      <c r="L43">
        <f>'sgolay plots'!L43</f>
        <v>1761.1884943181799</v>
      </c>
      <c r="M43">
        <f>-18*'sgolay plots'!M43</f>
        <v>42.779723011365782</v>
      </c>
      <c r="N43">
        <f>'sgolay plots'!N43</f>
        <v>1882.85951704545</v>
      </c>
      <c r="O43">
        <f>-18*'sgolay plots'!O43</f>
        <v>274.64342151988802</v>
      </c>
      <c r="P43">
        <f>'sgolay plots'!P43</f>
        <v>3088.6110795454401</v>
      </c>
      <c r="Q43">
        <f>-18*'sgolay plots'!Q43</f>
        <v>411.56734730113618</v>
      </c>
      <c r="R43">
        <f>'sgolay plots'!R43</f>
        <v>1934.5830965908999</v>
      </c>
      <c r="S43">
        <f>-18*'sgolay plots'!S43</f>
        <v>-237.63219992897939</v>
      </c>
      <c r="T43">
        <f>'sgolay plots'!T43</f>
        <v>12485.335227272701</v>
      </c>
      <c r="U43">
        <f>-18*'sgolay plots'!U43</f>
        <v>1544.8140447443243</v>
      </c>
      <c r="V43">
        <f>'sgolay plots'!V43</f>
        <v>10803.3738636364</v>
      </c>
      <c r="W43">
        <f>-18*'sgolay plots'!W43</f>
        <v>-204.91763139204119</v>
      </c>
      <c r="X43">
        <f>'sgolay plots'!X43</f>
        <v>10935.446590908999</v>
      </c>
      <c r="Y43">
        <f>-18*'sgolay plots'!Y43</f>
        <v>1005.81935369319</v>
      </c>
      <c r="Z43">
        <f>'sgolay plots'!Z43</f>
        <v>10878.3295454544</v>
      </c>
      <c r="AA43">
        <f>-18*'sgolay plots'!AA43</f>
        <v>127.76076882102528</v>
      </c>
      <c r="AB43">
        <f>'sgolay plots'!AB43</f>
        <v>9431.9852272726894</v>
      </c>
      <c r="AC43">
        <f>-18*'sgolay plots'!AC43</f>
        <v>227.78693181818281</v>
      </c>
      <c r="AD43">
        <f>'sgolay plots'!AD43</f>
        <v>8899.5113636363403</v>
      </c>
      <c r="AE43">
        <f>-18*'sgolay plots'!AE43</f>
        <v>420.60450106534137</v>
      </c>
      <c r="AF43">
        <f>'sgolay plots'!AF43</f>
        <v>8924.7272727272393</v>
      </c>
      <c r="AG43">
        <f>-18*'sgolay plots'!AG43</f>
        <v>-64.536148348720559</v>
      </c>
      <c r="AH43">
        <f>'sgolay plots'!AH43</f>
        <v>9020.5136363635793</v>
      </c>
      <c r="AI43">
        <f>-18*'sgolay plots'!AI43</f>
        <v>-136.27217684658959</v>
      </c>
      <c r="AJ43">
        <f>'sgolay plots'!AJ43</f>
        <v>9691.0215909090202</v>
      </c>
      <c r="AK43">
        <f>-18*'sgolay plots'!AK43</f>
        <v>740.81120161576689</v>
      </c>
      <c r="BQ43">
        <v>2045.40625</v>
      </c>
      <c r="BR43">
        <v>-354.582634943183</v>
      </c>
      <c r="BS43">
        <v>1733.57286931818</v>
      </c>
      <c r="BT43">
        <v>-375.17514204545603</v>
      </c>
      <c r="BU43">
        <v>1621.37642045454</v>
      </c>
      <c r="BV43">
        <v>-379.79630681818202</v>
      </c>
      <c r="BW43">
        <v>1513.8923295454399</v>
      </c>
      <c r="BX43">
        <v>-396.91995738636399</v>
      </c>
      <c r="BY43">
        <v>1474.8278409090899</v>
      </c>
      <c r="BZ43">
        <v>-384.22968750000098</v>
      </c>
      <c r="CA43">
        <v>1370.8720170454501</v>
      </c>
      <c r="CB43">
        <v>-430.63494318181898</v>
      </c>
      <c r="CC43">
        <v>1450.8046875</v>
      </c>
      <c r="CD43">
        <v>-360.47478693181898</v>
      </c>
      <c r="CE43">
        <v>1325.3981534090899</v>
      </c>
      <c r="CF43">
        <v>-438.32201704545702</v>
      </c>
      <c r="CG43">
        <v>1463.5178977272701</v>
      </c>
      <c r="CH43">
        <v>-397.41583806818301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 t="s">
        <v>91</v>
      </c>
      <c r="EC43" t="s">
        <v>91</v>
      </c>
      <c r="ED43" t="s">
        <v>91</v>
      </c>
    </row>
    <row r="44" spans="2:134" x14ac:dyDescent="0.15">
      <c r="B44">
        <f>'sgolay plots'!B44</f>
        <v>2087.4954545454498</v>
      </c>
      <c r="C44">
        <f>-18*'sgolay plots'!C44</f>
        <v>231.64421164772941</v>
      </c>
      <c r="D44">
        <f>'sgolay plots'!D44</f>
        <v>3037.5596590908999</v>
      </c>
      <c r="E44">
        <f>-18*'sgolay plots'!E44</f>
        <v>-541.75461647726524</v>
      </c>
      <c r="F44">
        <f>'sgolay plots'!F44</f>
        <v>2933.5124999999898</v>
      </c>
      <c r="G44">
        <f>-18*'sgolay plots'!G44</f>
        <v>533.76296164773294</v>
      </c>
      <c r="H44">
        <f>'sgolay plots'!H44</f>
        <v>1932.6931818181799</v>
      </c>
      <c r="I44">
        <f>-18*'sgolay plots'!I44</f>
        <v>-45.188365589488257</v>
      </c>
      <c r="J44">
        <f>'sgolay plots'!J44</f>
        <v>3228.5815340908998</v>
      </c>
      <c r="K44">
        <f>-18*'sgolay plots'!K44</f>
        <v>625.07788529829668</v>
      </c>
      <c r="L44">
        <f>'sgolay plots'!L44</f>
        <v>1716.0589488636299</v>
      </c>
      <c r="M44">
        <f>-18*'sgolay plots'!M44</f>
        <v>176.4841352982948</v>
      </c>
      <c r="N44">
        <f>'sgolay plots'!N44</f>
        <v>1808.5698863636301</v>
      </c>
      <c r="O44">
        <f>-18*'sgolay plots'!O44</f>
        <v>-39.700994318180101</v>
      </c>
      <c r="P44">
        <f>'sgolay plots'!P44</f>
        <v>3056.6482954545399</v>
      </c>
      <c r="Q44">
        <f>-18*'sgolay plots'!Q44</f>
        <v>1063.822492009944</v>
      </c>
      <c r="R44">
        <f>'sgolay plots'!R44</f>
        <v>1910.4995738636301</v>
      </c>
      <c r="S44">
        <f>-18*'sgolay plots'!S44</f>
        <v>119.3739257812509</v>
      </c>
      <c r="T44">
        <f>'sgolay plots'!T44</f>
        <v>12441.6624999999</v>
      </c>
      <c r="U44">
        <f>-18*'sgolay plots'!U44</f>
        <v>1303.1736328125037</v>
      </c>
      <c r="V44">
        <f>'sgolay plots'!V44</f>
        <v>10677.6511363636</v>
      </c>
      <c r="W44">
        <f>-18*'sgolay plots'!W44</f>
        <v>114.0585404829597</v>
      </c>
      <c r="X44">
        <f>'sgolay plots'!X44</f>
        <v>10759.4534090909</v>
      </c>
      <c r="Y44">
        <f>-18*'sgolay plots'!Y44</f>
        <v>919.18620383522943</v>
      </c>
      <c r="Z44">
        <f>'sgolay plots'!Z44</f>
        <v>10803.320454545399</v>
      </c>
      <c r="AA44">
        <f>-18*'sgolay plots'!AA44</f>
        <v>26.532341974433699</v>
      </c>
      <c r="AB44">
        <f>'sgolay plots'!AB44</f>
        <v>9234.8102272726792</v>
      </c>
      <c r="AC44">
        <f>-18*'sgolay plots'!AC44</f>
        <v>428.68400656960262</v>
      </c>
      <c r="AD44">
        <f>'sgolay plots'!AD44</f>
        <v>8733.58068181819</v>
      </c>
      <c r="AE44">
        <f>-18*'sgolay plots'!AE44</f>
        <v>571.78500532670523</v>
      </c>
      <c r="AF44">
        <f>'sgolay plots'!AF44</f>
        <v>8921.5897727272695</v>
      </c>
      <c r="AG44">
        <f>-18*'sgolay plots'!AG44</f>
        <v>2.0995072798299299</v>
      </c>
      <c r="AH44">
        <f>'sgolay plots'!AH44</f>
        <v>8906.1715909090708</v>
      </c>
      <c r="AI44">
        <f>-18*'sgolay plots'!AI44</f>
        <v>-371.89851296164738</v>
      </c>
      <c r="AJ44">
        <f>'sgolay plots'!AJ44</f>
        <v>9740.8738636363305</v>
      </c>
      <c r="AK44">
        <f>-18*'sgolay plots'!AK44</f>
        <v>683.84269575639189</v>
      </c>
      <c r="BQ44">
        <v>2084.1619318181702</v>
      </c>
      <c r="BR44">
        <v>-360.80000000000098</v>
      </c>
      <c r="BS44">
        <v>1664.4534090909001</v>
      </c>
      <c r="BT44">
        <v>-362.19509943181998</v>
      </c>
      <c r="BU44">
        <v>1612.0244318181799</v>
      </c>
      <c r="BV44">
        <v>-402.29588068181903</v>
      </c>
      <c r="BW44">
        <v>1500.6863636363601</v>
      </c>
      <c r="BX44">
        <v>-398.83934659091199</v>
      </c>
      <c r="BY44">
        <v>1538.60553977273</v>
      </c>
      <c r="BZ44">
        <v>-404.64943181818097</v>
      </c>
      <c r="CA44">
        <v>1408.9507102272701</v>
      </c>
      <c r="CB44">
        <v>-428.99794034090797</v>
      </c>
      <c r="CC44">
        <v>1414.4487215909101</v>
      </c>
      <c r="CD44">
        <v>-370.73160511363699</v>
      </c>
      <c r="CE44">
        <v>1311.2833806818101</v>
      </c>
      <c r="CF44">
        <v>-439.29623579545699</v>
      </c>
      <c r="CG44">
        <v>1462.62826704545</v>
      </c>
      <c r="CH44">
        <v>-401.48721590909298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 t="s">
        <v>91</v>
      </c>
      <c r="EC44" t="s">
        <v>91</v>
      </c>
      <c r="ED44" t="s">
        <v>91</v>
      </c>
    </row>
    <row r="45" spans="2:134" x14ac:dyDescent="0.15">
      <c r="B45">
        <f>'sgolay plots'!B45</f>
        <v>2204.6278409090801</v>
      </c>
      <c r="C45">
        <f>-18*'sgolay plots'!C45</f>
        <v>190.53121448863621</v>
      </c>
      <c r="D45">
        <f>'sgolay plots'!D45</f>
        <v>3092.1517045454498</v>
      </c>
      <c r="E45">
        <f>-18*'sgolay plots'!E45</f>
        <v>-1048.4336825284015</v>
      </c>
      <c r="F45">
        <f>'sgolay plots'!F45</f>
        <v>2890.39460227272</v>
      </c>
      <c r="G45">
        <f>-18*'sgolay plots'!G45</f>
        <v>370.71466619319006</v>
      </c>
      <c r="H45">
        <f>'sgolay plots'!H45</f>
        <v>1909.65553977273</v>
      </c>
      <c r="I45">
        <f>-18*'sgolay plots'!I45</f>
        <v>361.40093661221823</v>
      </c>
      <c r="J45">
        <f>'sgolay plots'!J45</f>
        <v>3213.5758522727201</v>
      </c>
      <c r="K45">
        <f>-18*'sgolay plots'!K45</f>
        <v>745.16787997159145</v>
      </c>
      <c r="L45">
        <f>'sgolay plots'!L45</f>
        <v>1671.09502840909</v>
      </c>
      <c r="M45">
        <f>-18*'sgolay plots'!M45</f>
        <v>402.71787997158958</v>
      </c>
      <c r="N45">
        <f>'sgolay plots'!N45</f>
        <v>1783.5694602272699</v>
      </c>
      <c r="O45">
        <f>-18*'sgolay plots'!O45</f>
        <v>-184.17632279829479</v>
      </c>
      <c r="P45">
        <f>'sgolay plots'!P45</f>
        <v>3107.1937499999799</v>
      </c>
      <c r="Q45">
        <f>-18*'sgolay plots'!Q45</f>
        <v>1222.2239302201733</v>
      </c>
      <c r="R45">
        <f>'sgolay plots'!R45</f>
        <v>1741.95454545454</v>
      </c>
      <c r="S45">
        <f>-18*'sgolay plots'!S45</f>
        <v>585.73172940341033</v>
      </c>
      <c r="T45">
        <f>'sgolay plots'!T45</f>
        <v>12523.804545454501</v>
      </c>
      <c r="U45">
        <f>-18*'sgolay plots'!U45</f>
        <v>689.73414417613446</v>
      </c>
      <c r="V45">
        <f>'sgolay plots'!V45</f>
        <v>10664.368181818199</v>
      </c>
      <c r="W45">
        <f>-18*'sgolay plots'!W45</f>
        <v>328.65005326705023</v>
      </c>
      <c r="X45">
        <f>'sgolay plots'!X45</f>
        <v>10761.8022727273</v>
      </c>
      <c r="Y45">
        <f>-18*'sgolay plots'!Y45</f>
        <v>695.32830255682268</v>
      </c>
      <c r="Z45">
        <f>'sgolay plots'!Z45</f>
        <v>10726.0363636364</v>
      </c>
      <c r="AA45">
        <f>-18*'sgolay plots'!AA45</f>
        <v>-29.885369318178657</v>
      </c>
      <c r="AB45">
        <f>'sgolay plots'!AB45</f>
        <v>9244.01818181813</v>
      </c>
      <c r="AC45">
        <f>-18*'sgolay plots'!AC45</f>
        <v>390.29737659801117</v>
      </c>
      <c r="AD45">
        <f>'sgolay plots'!AD45</f>
        <v>8744.9727272726996</v>
      </c>
      <c r="AE45">
        <f>-18*'sgolay plots'!AE45</f>
        <v>167.69858842329606</v>
      </c>
      <c r="AF45">
        <f>'sgolay plots'!AF45</f>
        <v>8890.0886363636</v>
      </c>
      <c r="AG45">
        <f>-18*'sgolay plots'!AG45</f>
        <v>37.851256214489339</v>
      </c>
      <c r="AH45">
        <f>'sgolay plots'!AH45</f>
        <v>8843.6352272726908</v>
      </c>
      <c r="AI45">
        <f>-18*'sgolay plots'!AI45</f>
        <v>42.730943714489882</v>
      </c>
      <c r="AJ45">
        <f>'sgolay plots'!AJ45</f>
        <v>9736.2272727272393</v>
      </c>
      <c r="AK45">
        <f>-18*'sgolay plots'!AK45</f>
        <v>539.26173872514175</v>
      </c>
      <c r="BQ45">
        <v>2062.0889204545401</v>
      </c>
      <c r="BR45">
        <v>-334.42095170454701</v>
      </c>
      <c r="BS45">
        <v>1662.7046875000001</v>
      </c>
      <c r="BT45">
        <v>-369.36917613636501</v>
      </c>
      <c r="BU45">
        <v>1648.8504261363601</v>
      </c>
      <c r="BV45">
        <v>-418.43224431818498</v>
      </c>
      <c r="BW45">
        <v>1498.7913352272701</v>
      </c>
      <c r="BX45">
        <v>-397.93373579545499</v>
      </c>
      <c r="BY45">
        <v>1477.4129261363601</v>
      </c>
      <c r="BZ45">
        <v>-408.07663352272903</v>
      </c>
      <c r="CA45">
        <v>1408.5916193181699</v>
      </c>
      <c r="CB45">
        <v>-417.64495738636498</v>
      </c>
      <c r="CC45">
        <v>1399.6123579545399</v>
      </c>
      <c r="CD45">
        <v>-376.54275568181998</v>
      </c>
      <c r="CE45">
        <v>1270.5522727272701</v>
      </c>
      <c r="CF45">
        <v>-452.42045454545598</v>
      </c>
      <c r="CG45">
        <v>1506.33536931818</v>
      </c>
      <c r="CH45">
        <v>-381.18657670454701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 t="s">
        <v>91</v>
      </c>
      <c r="EC45" t="s">
        <v>91</v>
      </c>
      <c r="ED45" t="s">
        <v>91</v>
      </c>
    </row>
    <row r="46" spans="2:134" x14ac:dyDescent="0.15">
      <c r="B46">
        <f>'sgolay plots'!B46</f>
        <v>2249.4872159090801</v>
      </c>
      <c r="C46">
        <f>-18*'sgolay plots'!C46</f>
        <v>924.94128196023121</v>
      </c>
      <c r="D46">
        <f>'sgolay plots'!D46</f>
        <v>3102.0792613636199</v>
      </c>
      <c r="E46">
        <f>-18*'sgolay plots'!E46</f>
        <v>-816.82990056817732</v>
      </c>
      <c r="F46">
        <f>'sgolay plots'!F46</f>
        <v>2905.3795454545402</v>
      </c>
      <c r="G46">
        <f>-18*'sgolay plots'!G46</f>
        <v>626.9102450284139</v>
      </c>
      <c r="H46">
        <f>'sgolay plots'!H46</f>
        <v>1884.5355113636299</v>
      </c>
      <c r="I46">
        <f>-18*'sgolay plots'!I46</f>
        <v>796.0170809659104</v>
      </c>
      <c r="J46">
        <f>'sgolay plots'!J46</f>
        <v>3241.9261363636301</v>
      </c>
      <c r="K46">
        <f>-18*'sgolay plots'!K46</f>
        <v>819.18233309659138</v>
      </c>
      <c r="L46">
        <f>'sgolay plots'!L46</f>
        <v>1762.1617897727299</v>
      </c>
      <c r="M46">
        <f>-18*'sgolay plots'!M46</f>
        <v>598.36856356534327</v>
      </c>
      <c r="N46">
        <f>'sgolay plots'!N46</f>
        <v>1649.70326704545</v>
      </c>
      <c r="O46">
        <f>-18*'sgolay plots'!O46</f>
        <v>227.14509055398122</v>
      </c>
      <c r="P46">
        <f>'sgolay plots'!P46</f>
        <v>3071.53522727272</v>
      </c>
      <c r="Q46">
        <f>-18*'sgolay plots'!Q46</f>
        <v>822.06338778409327</v>
      </c>
      <c r="R46">
        <f>'sgolay plots'!R46</f>
        <v>1780.4105113636299</v>
      </c>
      <c r="S46">
        <f>-18*'sgolay plots'!S46</f>
        <v>727.23116122158967</v>
      </c>
      <c r="T46">
        <f>'sgolay plots'!T46</f>
        <v>12367.930681818199</v>
      </c>
      <c r="U46">
        <f>-18*'sgolay plots'!U46</f>
        <v>120.4066406250009</v>
      </c>
      <c r="V46">
        <f>'sgolay plots'!V46</f>
        <v>10728.2715909091</v>
      </c>
      <c r="W46">
        <f>-18*'sgolay plots'!W46</f>
        <v>454.71477272727964</v>
      </c>
      <c r="X46">
        <f>'sgolay plots'!X46</f>
        <v>10661.690909090899</v>
      </c>
      <c r="Y46">
        <f>-18*'sgolay plots'!Y46</f>
        <v>815.07943892045705</v>
      </c>
      <c r="Z46">
        <f>'sgolay plots'!Z46</f>
        <v>10629.8897727272</v>
      </c>
      <c r="AA46">
        <f>-18*'sgolay plots'!AA46</f>
        <v>20.317675781251623</v>
      </c>
      <c r="AB46">
        <f>'sgolay plots'!AB46</f>
        <v>9103.9170454545092</v>
      </c>
      <c r="AC46">
        <f>-18*'sgolay plots'!AC46</f>
        <v>360.1634366122164</v>
      </c>
      <c r="AD46">
        <f>'sgolay plots'!AD46</f>
        <v>8589.6159090908604</v>
      </c>
      <c r="AE46">
        <f>-18*'sgolay plots'!AE46</f>
        <v>62.946466619320979</v>
      </c>
      <c r="AF46">
        <f>'sgolay plots'!AF46</f>
        <v>8826.5136363635793</v>
      </c>
      <c r="AG46">
        <f>-18*'sgolay plots'!AG46</f>
        <v>-184.0567515980112</v>
      </c>
      <c r="AH46">
        <f>'sgolay plots'!AH46</f>
        <v>8840.0920454545303</v>
      </c>
      <c r="AI46">
        <f>-18*'sgolay plots'!AI46</f>
        <v>330.982630504263</v>
      </c>
      <c r="AJ46">
        <f>'sgolay plots'!AJ46</f>
        <v>9663.6761363636506</v>
      </c>
      <c r="AK46">
        <f>-18*'sgolay plots'!AK46</f>
        <v>935.86223144531164</v>
      </c>
      <c r="BQ46">
        <v>2054.0045454545402</v>
      </c>
      <c r="BR46">
        <v>-334.31622869317999</v>
      </c>
      <c r="BS46">
        <v>1633.19389204545</v>
      </c>
      <c r="BT46">
        <v>-359.80085227272798</v>
      </c>
      <c r="BU46">
        <v>1668.1740056818201</v>
      </c>
      <c r="BV46">
        <v>-409.32755681818298</v>
      </c>
      <c r="BW46">
        <v>1559.4092329545399</v>
      </c>
      <c r="BX46">
        <v>-387.08707386363699</v>
      </c>
      <c r="BY46">
        <v>1467.0583806818099</v>
      </c>
      <c r="BZ46">
        <v>-410.245170454549</v>
      </c>
      <c r="CA46">
        <v>1444.08607954545</v>
      </c>
      <c r="CB46">
        <v>-408.27883522727501</v>
      </c>
      <c r="CC46">
        <v>1392.9775568181799</v>
      </c>
      <c r="CD46">
        <v>-370.48522727272899</v>
      </c>
      <c r="CE46">
        <v>1291.6396306818201</v>
      </c>
      <c r="CF46">
        <v>-463.319886363639</v>
      </c>
      <c r="CG46">
        <v>1528.3625</v>
      </c>
      <c r="CH46">
        <v>-379.040909090909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 t="s">
        <v>91</v>
      </c>
      <c r="EC46" t="s">
        <v>91</v>
      </c>
      <c r="ED46" t="s">
        <v>91</v>
      </c>
    </row>
    <row r="47" spans="2:134" x14ac:dyDescent="0.15">
      <c r="B47">
        <f>'sgolay plots'!B47</f>
        <v>2312.17329545454</v>
      </c>
      <c r="C47">
        <f>-18*'sgolay plots'!C47</f>
        <v>979.74476207386385</v>
      </c>
      <c r="D47">
        <f>'sgolay plots'!D47</f>
        <v>3028.4806818181801</v>
      </c>
      <c r="E47">
        <f>-18*'sgolay plots'!E47</f>
        <v>-193.55593039772401</v>
      </c>
      <c r="F47">
        <f>'sgolay plots'!F47</f>
        <v>2861.7190340909001</v>
      </c>
      <c r="G47">
        <f>-18*'sgolay plots'!G47</f>
        <v>572.26640625000539</v>
      </c>
      <c r="H47">
        <f>'sgolay plots'!H47</f>
        <v>1761.7424715909101</v>
      </c>
      <c r="I47">
        <f>-18*'sgolay plots'!I47</f>
        <v>819.29599165483023</v>
      </c>
      <c r="J47">
        <f>'sgolay plots'!J47</f>
        <v>3237.9698863636399</v>
      </c>
      <c r="K47">
        <f>-18*'sgolay plots'!K47</f>
        <v>1186.7413263494345</v>
      </c>
      <c r="L47">
        <f>'sgolay plots'!L47</f>
        <v>1798.2203125000001</v>
      </c>
      <c r="M47">
        <f>-18*'sgolay plots'!M47</f>
        <v>947.52797407670346</v>
      </c>
      <c r="N47">
        <f>'sgolay plots'!N47</f>
        <v>1599.21036931818</v>
      </c>
      <c r="O47">
        <f>-18*'sgolay plots'!O47</f>
        <v>32.253941761362896</v>
      </c>
      <c r="P47">
        <f>'sgolay plots'!P47</f>
        <v>3138.4971590908999</v>
      </c>
      <c r="Q47">
        <f>-18*'sgolay plots'!Q47</f>
        <v>1214.0223366477294</v>
      </c>
      <c r="R47">
        <f>'sgolay plots'!R47</f>
        <v>1767.5785511363599</v>
      </c>
      <c r="S47">
        <f>-18*'sgolay plots'!S47</f>
        <v>909.44632457386012</v>
      </c>
      <c r="T47">
        <f>'sgolay plots'!T47</f>
        <v>12284.143181818101</v>
      </c>
      <c r="U47">
        <f>-18*'sgolay plots'!U47</f>
        <v>442.05436789773296</v>
      </c>
      <c r="V47">
        <f>'sgolay plots'!V47</f>
        <v>10655.206818181799</v>
      </c>
      <c r="W47">
        <f>-18*'sgolay plots'!W47</f>
        <v>704.83950639204295</v>
      </c>
      <c r="X47">
        <f>'sgolay plots'!X47</f>
        <v>10542.769318181799</v>
      </c>
      <c r="Y47">
        <f>-18*'sgolay plots'!Y47</f>
        <v>467.02952769886741</v>
      </c>
      <c r="Z47">
        <f>'sgolay plots'!Z47</f>
        <v>10623.9840909091</v>
      </c>
      <c r="AA47">
        <f>-18*'sgolay plots'!AA47</f>
        <v>550.83188032670705</v>
      </c>
      <c r="AB47">
        <f>'sgolay plots'!AB47</f>
        <v>9081.0386363635898</v>
      </c>
      <c r="AC47">
        <f>-18*'sgolay plots'!AC47</f>
        <v>301.60918412642343</v>
      </c>
      <c r="AD47">
        <f>'sgolay plots'!AD47</f>
        <v>8497.9079545454206</v>
      </c>
      <c r="AE47">
        <f>-18*'sgolay plots'!AE47</f>
        <v>302.87397017045703</v>
      </c>
      <c r="AF47">
        <f>'sgolay plots'!AF47</f>
        <v>8741.7659090908401</v>
      </c>
      <c r="AG47">
        <f>-18*'sgolay plots'!AG47</f>
        <v>-19.462020596589959</v>
      </c>
      <c r="AH47">
        <f>'sgolay plots'!AH47</f>
        <v>8752.2477272726792</v>
      </c>
      <c r="AI47">
        <f>-18*'sgolay plots'!AI47</f>
        <v>728.14798029119402</v>
      </c>
      <c r="AJ47">
        <f>'sgolay plots'!AJ47</f>
        <v>9579.1863636363396</v>
      </c>
      <c r="AK47">
        <f>-18*'sgolay plots'!AK47</f>
        <v>475.28723144531341</v>
      </c>
      <c r="BQ47">
        <v>2029.9951704545399</v>
      </c>
      <c r="BR47">
        <v>-308.80610795454601</v>
      </c>
      <c r="BS47">
        <v>1669.72713068181</v>
      </c>
      <c r="BT47">
        <v>-341.42272727272899</v>
      </c>
      <c r="BU47">
        <v>1721.7816761363499</v>
      </c>
      <c r="BV47">
        <v>-421.19886363636499</v>
      </c>
      <c r="BW47">
        <v>1579.8852272727299</v>
      </c>
      <c r="BX47">
        <v>-396.781463068184</v>
      </c>
      <c r="BY47">
        <v>1436.80213068181</v>
      </c>
      <c r="BZ47">
        <v>-400.06512784091098</v>
      </c>
      <c r="CA47">
        <v>1421.13934659091</v>
      </c>
      <c r="CB47">
        <v>-399.84886363636701</v>
      </c>
      <c r="CC47">
        <v>1380.92982954545</v>
      </c>
      <c r="CD47">
        <v>-391.23053977272701</v>
      </c>
      <c r="CE47">
        <v>1315.6393465909</v>
      </c>
      <c r="CF47">
        <v>-459.82599431818397</v>
      </c>
      <c r="CG47">
        <v>1500.35411931818</v>
      </c>
      <c r="CH47">
        <v>-353.016832386364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 t="s">
        <v>91</v>
      </c>
      <c r="EC47" t="s">
        <v>91</v>
      </c>
      <c r="ED47" t="s">
        <v>91</v>
      </c>
    </row>
    <row r="48" spans="2:134" x14ac:dyDescent="0.15">
      <c r="B48">
        <f>'sgolay plots'!B48</f>
        <v>2292.65482954545</v>
      </c>
      <c r="C48">
        <f>-18*'sgolay plots'!C48</f>
        <v>854.58675426136745</v>
      </c>
      <c r="D48">
        <f>'sgolay plots'!D48</f>
        <v>3078.1661931817998</v>
      </c>
      <c r="E48">
        <f>-18*'sgolay plots'!E48</f>
        <v>-615.74158380681354</v>
      </c>
      <c r="F48">
        <f>'sgolay plots'!F48</f>
        <v>2856.4994318181798</v>
      </c>
      <c r="G48">
        <f>-18*'sgolay plots'!G48</f>
        <v>-165.44051846590537</v>
      </c>
      <c r="H48">
        <f>'sgolay plots'!H48</f>
        <v>1826.6397727272699</v>
      </c>
      <c r="I48">
        <f>-18*'sgolay plots'!I48</f>
        <v>762.62907049005605</v>
      </c>
      <c r="J48">
        <f>'sgolay plots'!J48</f>
        <v>3244.0477272727198</v>
      </c>
      <c r="K48">
        <f>-18*'sgolay plots'!K48</f>
        <v>910.69628906250182</v>
      </c>
      <c r="L48">
        <f>'sgolay plots'!L48</f>
        <v>1810.61463068182</v>
      </c>
      <c r="M48">
        <f>-18*'sgolay plots'!M48</f>
        <v>584.66705433238621</v>
      </c>
      <c r="N48">
        <f>'sgolay plots'!N48</f>
        <v>1657.07613636363</v>
      </c>
      <c r="O48">
        <f>-18*'sgolay plots'!O48</f>
        <v>26.59961825284482</v>
      </c>
      <c r="P48">
        <f>'sgolay plots'!P48</f>
        <v>3204.57159090909</v>
      </c>
      <c r="Q48">
        <f>-18*'sgolay plots'!Q48</f>
        <v>1043.5576704545449</v>
      </c>
      <c r="R48">
        <f>'sgolay plots'!R48</f>
        <v>1829.5890625</v>
      </c>
      <c r="S48">
        <f>-18*'sgolay plots'!S48</f>
        <v>796.67282492897766</v>
      </c>
      <c r="T48">
        <f>'sgolay plots'!T48</f>
        <v>12244.345454545401</v>
      </c>
      <c r="U48">
        <f>-18*'sgolay plots'!U48</f>
        <v>494.73313210227781</v>
      </c>
      <c r="V48">
        <f>'sgolay plots'!V48</f>
        <v>10575.778409090801</v>
      </c>
      <c r="W48">
        <f>-18*'sgolay plots'!W48</f>
        <v>697.19110440341228</v>
      </c>
      <c r="X48">
        <f>'sgolay plots'!X48</f>
        <v>10479.5261363636</v>
      </c>
      <c r="Y48">
        <f>-18*'sgolay plots'!Y48</f>
        <v>325.63045099432264</v>
      </c>
      <c r="Z48">
        <f>'sgolay plots'!Z48</f>
        <v>10649.75</v>
      </c>
      <c r="AA48">
        <f>-18*'sgolay plots'!AA48</f>
        <v>578.84334161932259</v>
      </c>
      <c r="AB48">
        <f>'sgolay plots'!AB48</f>
        <v>8996.7999999999902</v>
      </c>
      <c r="AC48">
        <f>-18*'sgolay plots'!AC48</f>
        <v>522.36750266335264</v>
      </c>
      <c r="AD48">
        <f>'sgolay plots'!AD48</f>
        <v>8494.0079545454191</v>
      </c>
      <c r="AE48">
        <f>-18*'sgolay plots'!AE48</f>
        <v>385.56490589488618</v>
      </c>
      <c r="AF48">
        <f>'sgolay plots'!AF48</f>
        <v>8839.5772727272397</v>
      </c>
      <c r="AG48">
        <f>-18*'sgolay plots'!AG48</f>
        <v>331.01792658025556</v>
      </c>
      <c r="AH48">
        <f>'sgolay plots'!AH48</f>
        <v>8814.2625000000007</v>
      </c>
      <c r="AI48">
        <f>-18*'sgolay plots'!AI48</f>
        <v>964.42914151278364</v>
      </c>
      <c r="AJ48">
        <f>'sgolay plots'!AJ48</f>
        <v>9490.6636363636208</v>
      </c>
      <c r="AK48">
        <f>-18*'sgolay plots'!AK48</f>
        <v>265.0281871448862</v>
      </c>
      <c r="BQ48">
        <v>1995.87357954545</v>
      </c>
      <c r="BR48">
        <v>-304.60440340909003</v>
      </c>
      <c r="BS48">
        <v>1651.4049715909</v>
      </c>
      <c r="BT48">
        <v>-325.80113636363598</v>
      </c>
      <c r="BU48">
        <v>1801.90752840909</v>
      </c>
      <c r="BV48">
        <v>-419.80603693181899</v>
      </c>
      <c r="BW48">
        <v>1551.3995738636399</v>
      </c>
      <c r="BX48">
        <v>-373.81228693181998</v>
      </c>
      <c r="BY48">
        <v>1450.19985795454</v>
      </c>
      <c r="BZ48">
        <v>-383.869886363636</v>
      </c>
      <c r="CA48">
        <v>1446.2478693181799</v>
      </c>
      <c r="CB48">
        <v>-415.31747159090997</v>
      </c>
      <c r="CC48">
        <v>1350.2666193181799</v>
      </c>
      <c r="CD48">
        <v>-397.62059659090801</v>
      </c>
      <c r="CE48">
        <v>1293.1948863636301</v>
      </c>
      <c r="CF48">
        <v>-447.24417613636598</v>
      </c>
      <c r="CG48">
        <v>1452.2544034090899</v>
      </c>
      <c r="CH48">
        <v>-356.01924715909303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 t="s">
        <v>91</v>
      </c>
      <c r="EC48" t="s">
        <v>91</v>
      </c>
      <c r="ED48" t="s">
        <v>91</v>
      </c>
    </row>
    <row r="49" spans="2:134" x14ac:dyDescent="0.15">
      <c r="B49">
        <f>'sgolay plots'!B49</f>
        <v>2314.3393465908998</v>
      </c>
      <c r="C49">
        <f>-18*'sgolay plots'!C49</f>
        <v>377.049662642052</v>
      </c>
      <c r="D49">
        <f>'sgolay plots'!D49</f>
        <v>3055.0735795454498</v>
      </c>
      <c r="E49">
        <f>-18*'sgolay plots'!E49</f>
        <v>-318.9056995738602</v>
      </c>
      <c r="F49">
        <f>'sgolay plots'!F49</f>
        <v>2839.7207386363598</v>
      </c>
      <c r="G49">
        <f>-18*'sgolay plots'!G49</f>
        <v>-21.773064630678657</v>
      </c>
      <c r="H49">
        <f>'sgolay plots'!H49</f>
        <v>1836.00596590909</v>
      </c>
      <c r="I49">
        <f>-18*'sgolay plots'!I49</f>
        <v>537.58152965198883</v>
      </c>
      <c r="J49">
        <f>'sgolay plots'!J49</f>
        <v>3287.8403409090802</v>
      </c>
      <c r="K49">
        <f>-18*'sgolay plots'!K49</f>
        <v>524.9852450284086</v>
      </c>
      <c r="L49">
        <f>'sgolay plots'!L49</f>
        <v>1815.6356534090801</v>
      </c>
      <c r="M49">
        <f>-18*'sgolay plots'!M49</f>
        <v>702.19264026988981</v>
      </c>
      <c r="N49">
        <f>'sgolay plots'!N49</f>
        <v>1709.12428977272</v>
      </c>
      <c r="O49">
        <f>-18*'sgolay plots'!O49</f>
        <v>264.35358664772758</v>
      </c>
      <c r="P49">
        <f>'sgolay plots'!P49</f>
        <v>3191.09517045453</v>
      </c>
      <c r="Q49">
        <f>-18*'sgolay plots'!Q49</f>
        <v>457.41205610795703</v>
      </c>
      <c r="R49">
        <f>'sgolay plots'!R49</f>
        <v>1803.4059659090899</v>
      </c>
      <c r="S49">
        <f>-18*'sgolay plots'!S49</f>
        <v>706.53204012784136</v>
      </c>
      <c r="T49">
        <f>'sgolay plots'!T49</f>
        <v>12169.805681818099</v>
      </c>
      <c r="U49">
        <f>-18*'sgolay plots'!U49</f>
        <v>99.056090198865789</v>
      </c>
      <c r="V49">
        <f>'sgolay plots'!V49</f>
        <v>10437.846590908999</v>
      </c>
      <c r="W49">
        <f>-18*'sgolay plots'!W49</f>
        <v>838.05932173295889</v>
      </c>
      <c r="X49">
        <f>'sgolay plots'!X49</f>
        <v>10290.5772727273</v>
      </c>
      <c r="Y49">
        <f>-18*'sgolay plots'!Y49</f>
        <v>547.3399857954588</v>
      </c>
      <c r="Z49">
        <f>'sgolay plots'!Z49</f>
        <v>10604.576136363599</v>
      </c>
      <c r="AA49">
        <f>-18*'sgolay plots'!AA49</f>
        <v>368.01786221591038</v>
      </c>
      <c r="AB49">
        <f>'sgolay plots'!AB49</f>
        <v>8955.95568181815</v>
      </c>
      <c r="AC49">
        <f>-18*'sgolay plots'!AC49</f>
        <v>28.530894886365243</v>
      </c>
      <c r="AD49">
        <f>'sgolay plots'!AD49</f>
        <v>8547.4534090908692</v>
      </c>
      <c r="AE49">
        <f>-18*'sgolay plots'!AE49</f>
        <v>351.12204811789917</v>
      </c>
      <c r="AF49">
        <f>'sgolay plots'!AF49</f>
        <v>8783.7534090908703</v>
      </c>
      <c r="AG49">
        <f>-18*'sgolay plots'!AG49</f>
        <v>853.71665704900738</v>
      </c>
      <c r="AH49">
        <f>'sgolay plots'!AH49</f>
        <v>8831.5386363635898</v>
      </c>
      <c r="AI49">
        <f>-18*'sgolay plots'!AI49</f>
        <v>769.43228426846645</v>
      </c>
      <c r="AJ49">
        <f>'sgolay plots'!AJ49</f>
        <v>9426.5193181817995</v>
      </c>
      <c r="AK49">
        <f>-18*'sgolay plots'!AK49</f>
        <v>-260.94103338068101</v>
      </c>
      <c r="BQ49">
        <v>1856.2511363636299</v>
      </c>
      <c r="BR49">
        <v>-331.04019886363898</v>
      </c>
      <c r="BS49">
        <v>1672.55596590909</v>
      </c>
      <c r="BT49">
        <v>-344.93508522727501</v>
      </c>
      <c r="BU49">
        <v>1830.8968749999899</v>
      </c>
      <c r="BV49">
        <v>-433.23188920454498</v>
      </c>
      <c r="BW49">
        <v>1592.03508522727</v>
      </c>
      <c r="BX49">
        <v>-391.81313920454602</v>
      </c>
      <c r="BY49">
        <v>1403.78835227272</v>
      </c>
      <c r="BZ49">
        <v>-431.52734375000199</v>
      </c>
      <c r="CA49">
        <v>1395.7640624999999</v>
      </c>
      <c r="CB49">
        <v>-438.03544034090999</v>
      </c>
      <c r="CC49">
        <v>1269.61860795454</v>
      </c>
      <c r="CD49">
        <v>-408.275497159091</v>
      </c>
      <c r="CE49">
        <v>1309.32997159091</v>
      </c>
      <c r="CF49">
        <v>-472.28622159090901</v>
      </c>
      <c r="CG49">
        <v>1436.6240056818201</v>
      </c>
      <c r="CH49">
        <v>-372.57521306818302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 t="s">
        <v>91</v>
      </c>
      <c r="EC49" t="s">
        <v>91</v>
      </c>
      <c r="ED49" t="s">
        <v>91</v>
      </c>
    </row>
    <row r="50" spans="2:134" x14ac:dyDescent="0.15">
      <c r="B50">
        <f>'sgolay plots'!B50</f>
        <v>2161.4275568181802</v>
      </c>
      <c r="C50">
        <f>-18*'sgolay plots'!C50</f>
        <v>-5.5713068181773995</v>
      </c>
      <c r="D50">
        <f>'sgolay plots'!D50</f>
        <v>2876.6579545454401</v>
      </c>
      <c r="E50">
        <f>-18*'sgolay plots'!E50</f>
        <v>338.61461292613797</v>
      </c>
      <c r="F50">
        <f>'sgolay plots'!F50</f>
        <v>2728.4917613636399</v>
      </c>
      <c r="G50">
        <f>-18*'sgolay plots'!G50</f>
        <v>148.22578125000649</v>
      </c>
      <c r="H50">
        <f>'sgolay plots'!H50</f>
        <v>1780.9353693181799</v>
      </c>
      <c r="I50">
        <f>-18*'sgolay plots'!I50</f>
        <v>537.74600497159133</v>
      </c>
      <c r="J50">
        <f>'sgolay plots'!J50</f>
        <v>3214.86193181817</v>
      </c>
      <c r="K50">
        <f>-18*'sgolay plots'!K50</f>
        <v>420.34778053977601</v>
      </c>
      <c r="L50">
        <f>'sgolay plots'!L50</f>
        <v>1773.1873579545399</v>
      </c>
      <c r="M50">
        <f>-18*'sgolay plots'!M50</f>
        <v>541.70595703125355</v>
      </c>
      <c r="N50">
        <f>'sgolay plots'!N50</f>
        <v>1618.3596590909001</v>
      </c>
      <c r="O50">
        <f>-18*'sgolay plots'!O50</f>
        <v>127.12955433238746</v>
      </c>
      <c r="P50">
        <f>'sgolay plots'!P50</f>
        <v>3060.2667613636399</v>
      </c>
      <c r="Q50">
        <f>-18*'sgolay plots'!Q50</f>
        <v>95.185866477273848</v>
      </c>
      <c r="R50">
        <f>'sgolay plots'!R50</f>
        <v>1765.6240056818101</v>
      </c>
      <c r="S50">
        <f>-18*'sgolay plots'!S50</f>
        <v>310.37351740057079</v>
      </c>
      <c r="T50">
        <f>'sgolay plots'!T50</f>
        <v>12056.609090909</v>
      </c>
      <c r="U50">
        <f>-18*'sgolay plots'!U50</f>
        <v>339.58492542614158</v>
      </c>
      <c r="V50">
        <f>'sgolay plots'!V50</f>
        <v>10338.8897727272</v>
      </c>
      <c r="W50">
        <f>-18*'sgolay plots'!W50</f>
        <v>478.09383877841401</v>
      </c>
      <c r="X50">
        <f>'sgolay plots'!X50</f>
        <v>10240.1772727272</v>
      </c>
      <c r="Y50">
        <f>-18*'sgolay plots'!Y50</f>
        <v>539.20914417613983</v>
      </c>
      <c r="Z50">
        <f>'sgolay plots'!Z50</f>
        <v>10526.8125</v>
      </c>
      <c r="AA50">
        <f>-18*'sgolay plots'!AA50</f>
        <v>612.45247691761381</v>
      </c>
      <c r="AB50">
        <f>'sgolay plots'!AB50</f>
        <v>8853.8909090909201</v>
      </c>
      <c r="AC50">
        <f>-18*'sgolay plots'!AC50</f>
        <v>466.08490323153535</v>
      </c>
      <c r="AD50">
        <f>'sgolay plots'!AD50</f>
        <v>8433.5977272727305</v>
      </c>
      <c r="AE50">
        <f>-18*'sgolay plots'!AE50</f>
        <v>558.01993519176301</v>
      </c>
      <c r="AF50">
        <f>'sgolay plots'!AF50</f>
        <v>8745.3920454544896</v>
      </c>
      <c r="AG50">
        <f>-18*'sgolay plots'!AG50</f>
        <v>1215.9012584339496</v>
      </c>
      <c r="AH50">
        <f>'sgolay plots'!AH50</f>
        <v>8869.9829545454395</v>
      </c>
      <c r="AI50">
        <f>-18*'sgolay plots'!AI50</f>
        <v>779.6838068181828</v>
      </c>
      <c r="AJ50">
        <f>'sgolay plots'!AJ50</f>
        <v>9312.8909090908601</v>
      </c>
      <c r="AK50">
        <f>-18*'sgolay plots'!AK50</f>
        <v>313.05124511718839</v>
      </c>
      <c r="BQ50">
        <v>1846.92897727272</v>
      </c>
      <c r="BR50">
        <v>-329.30099431818098</v>
      </c>
      <c r="BS50">
        <v>1679.0017045454499</v>
      </c>
      <c r="BT50">
        <v>-372.03146306818297</v>
      </c>
      <c r="BU50">
        <v>1780.2502840909101</v>
      </c>
      <c r="BV50">
        <v>-442.821022727274</v>
      </c>
      <c r="BW50">
        <v>1506.9970170454501</v>
      </c>
      <c r="BX50">
        <v>-405.21072443182101</v>
      </c>
      <c r="BY50">
        <v>1391.4181818181801</v>
      </c>
      <c r="BZ50">
        <v>-448.43181818181699</v>
      </c>
      <c r="CA50">
        <v>1385.0471590909101</v>
      </c>
      <c r="CB50">
        <v>-458.70639204545398</v>
      </c>
      <c r="CC50">
        <v>1297.10085227273</v>
      </c>
      <c r="CD50">
        <v>-439.05667613636501</v>
      </c>
      <c r="CE50">
        <v>1349.9453125</v>
      </c>
      <c r="CF50">
        <v>-473.15859375000201</v>
      </c>
      <c r="CG50">
        <v>1426.77727272727</v>
      </c>
      <c r="CH50">
        <v>-379.59396306818201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 t="s">
        <v>91</v>
      </c>
      <c r="EC50" t="s">
        <v>91</v>
      </c>
      <c r="ED50" t="s">
        <v>91</v>
      </c>
    </row>
    <row r="51" spans="2:134" x14ac:dyDescent="0.15">
      <c r="B51">
        <f>'sgolay plots'!B51</f>
        <v>2173.3491477272701</v>
      </c>
      <c r="C51">
        <f>-18*'sgolay plots'!C51</f>
        <v>-177.96477272726591</v>
      </c>
      <c r="D51">
        <f>'sgolay plots'!D51</f>
        <v>2845.5073863636198</v>
      </c>
      <c r="E51">
        <f>-18*'sgolay plots'!E51</f>
        <v>489.50811434659323</v>
      </c>
      <c r="F51">
        <f>'sgolay plots'!F51</f>
        <v>2686.9383522727198</v>
      </c>
      <c r="G51">
        <f>-18*'sgolay plots'!G51</f>
        <v>239.6828480113692</v>
      </c>
      <c r="H51">
        <f>'sgolay plots'!H51</f>
        <v>1792.9098011363601</v>
      </c>
      <c r="I51">
        <f>-18*'sgolay plots'!I51</f>
        <v>370.52142666903535</v>
      </c>
      <c r="J51">
        <f>'sgolay plots'!J51</f>
        <v>3218.4286931818101</v>
      </c>
      <c r="K51">
        <f>-18*'sgolay plots'!K51</f>
        <v>316.40872691761558</v>
      </c>
      <c r="L51">
        <f>'sgolay plots'!L51</f>
        <v>1807.6447443181801</v>
      </c>
      <c r="M51">
        <f>-18*'sgolay plots'!M51</f>
        <v>40.036496803979574</v>
      </c>
      <c r="N51">
        <f>'sgolay plots'!N51</f>
        <v>1661.9330965909</v>
      </c>
      <c r="O51">
        <f>-18*'sgolay plots'!O51</f>
        <v>-276.53682528408956</v>
      </c>
      <c r="P51">
        <f>'sgolay plots'!P51</f>
        <v>3053.1281250000002</v>
      </c>
      <c r="Q51">
        <f>-18*'sgolay plots'!Q51</f>
        <v>-372.47863103692919</v>
      </c>
      <c r="R51">
        <f>'sgolay plots'!R51</f>
        <v>1877.3018465908999</v>
      </c>
      <c r="S51">
        <f>-18*'sgolay plots'!S51</f>
        <v>337.1983753551138</v>
      </c>
      <c r="T51">
        <f>'sgolay plots'!T51</f>
        <v>12145.872727272699</v>
      </c>
      <c r="U51">
        <f>-18*'sgolay plots'!U51</f>
        <v>54.635209517047322</v>
      </c>
      <c r="V51">
        <f>'sgolay plots'!V51</f>
        <v>10282.898863636299</v>
      </c>
      <c r="W51">
        <f>-18*'sgolay plots'!W51</f>
        <v>389.33597301136916</v>
      </c>
      <c r="X51">
        <f>'sgolay plots'!X51</f>
        <v>10114.5715909091</v>
      </c>
      <c r="Y51">
        <f>-18*'sgolay plots'!Y51</f>
        <v>446.303639914776</v>
      </c>
      <c r="Z51">
        <f>'sgolay plots'!Z51</f>
        <v>10466.493181818199</v>
      </c>
      <c r="AA51">
        <f>-18*'sgolay plots'!AA51</f>
        <v>782.11430220170701</v>
      </c>
      <c r="AB51">
        <f>'sgolay plots'!AB51</f>
        <v>8803.8034090908805</v>
      </c>
      <c r="AC51">
        <f>-18*'sgolay plots'!AC51</f>
        <v>312.09573419744402</v>
      </c>
      <c r="AD51">
        <f>'sgolay plots'!AD51</f>
        <v>8444.1965909090704</v>
      </c>
      <c r="AE51">
        <f>-18*'sgolay plots'!AE51</f>
        <v>388.92596324573879</v>
      </c>
      <c r="AF51">
        <f>'sgolay plots'!AF51</f>
        <v>8763.1659090908906</v>
      </c>
      <c r="AG51">
        <f>-18*'sgolay plots'!AG51</f>
        <v>817.1111905184664</v>
      </c>
      <c r="AH51">
        <f>'sgolay plots'!AH51</f>
        <v>8846.5840909090603</v>
      </c>
      <c r="AI51">
        <f>-18*'sgolay plots'!AI51</f>
        <v>348.46595348011562</v>
      </c>
      <c r="AJ51">
        <f>'sgolay plots'!AJ51</f>
        <v>9278.6374999999498</v>
      </c>
      <c r="AK51">
        <f>-18*'sgolay plots'!AK51</f>
        <v>208.50866255326682</v>
      </c>
      <c r="BQ51">
        <v>1813.7397727272601</v>
      </c>
      <c r="BR51">
        <v>-358.56846590909299</v>
      </c>
      <c r="BS51">
        <v>1681.90553977273</v>
      </c>
      <c r="BT51">
        <v>-380.22727272727201</v>
      </c>
      <c r="BU51">
        <v>1787.0034090909</v>
      </c>
      <c r="BV51">
        <v>-450.41164772727501</v>
      </c>
      <c r="BW51">
        <v>1519.0551136363599</v>
      </c>
      <c r="BX51">
        <v>-409.51690340908999</v>
      </c>
      <c r="BY51">
        <v>1348.7120738636299</v>
      </c>
      <c r="BZ51">
        <v>-445.30063920454501</v>
      </c>
      <c r="CA51">
        <v>1336.77286931818</v>
      </c>
      <c r="CB51">
        <v>-463.942826704548</v>
      </c>
      <c r="CC51">
        <v>1321.8973011363601</v>
      </c>
      <c r="CD51">
        <v>-446.14651988636598</v>
      </c>
      <c r="CE51">
        <v>1289.92514204545</v>
      </c>
      <c r="CF51">
        <v>-467.92045454545701</v>
      </c>
      <c r="CG51">
        <v>1422.8271306818101</v>
      </c>
      <c r="CH51">
        <v>-400.98927556818302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 t="s">
        <v>91</v>
      </c>
      <c r="EC51" t="s">
        <v>91</v>
      </c>
      <c r="ED51" t="s">
        <v>91</v>
      </c>
    </row>
    <row r="52" spans="2:134" x14ac:dyDescent="0.15">
      <c r="B52">
        <f>'sgolay plots'!B52</f>
        <v>2100.2194602272698</v>
      </c>
      <c r="C52">
        <f>-18*'sgolay plots'!C52</f>
        <v>-427.81976207386197</v>
      </c>
      <c r="D52">
        <f>'sgolay plots'!D52</f>
        <v>2977.76051136362</v>
      </c>
      <c r="E52">
        <f>-18*'sgolay plots'!E52</f>
        <v>714.41383167613799</v>
      </c>
      <c r="F52">
        <f>'sgolay plots'!F52</f>
        <v>2696.67954545455</v>
      </c>
      <c r="G52">
        <f>-18*'sgolay plots'!G52</f>
        <v>221.1561434659194</v>
      </c>
      <c r="H52">
        <f>'sgolay plots'!H52</f>
        <v>1787.2600852272701</v>
      </c>
      <c r="I52">
        <f>-18*'sgolay plots'!I52</f>
        <v>67.453617720171962</v>
      </c>
      <c r="J52">
        <f>'sgolay plots'!J52</f>
        <v>3318.2701704545402</v>
      </c>
      <c r="K52">
        <f>-18*'sgolay plots'!K52</f>
        <v>102.26689453124963</v>
      </c>
      <c r="L52">
        <f>'sgolay plots'!L52</f>
        <v>1777.10681818182</v>
      </c>
      <c r="M52">
        <f>-18*'sgolay plots'!M52</f>
        <v>-129.99231178976825</v>
      </c>
      <c r="N52">
        <f>'sgolay plots'!N52</f>
        <v>1704.17585227273</v>
      </c>
      <c r="O52">
        <f>-18*'sgolay plots'!O52</f>
        <v>107.1816583806846</v>
      </c>
      <c r="P52">
        <f>'sgolay plots'!P52</f>
        <v>2985.0167613636299</v>
      </c>
      <c r="Q52">
        <f>-18*'sgolay plots'!Q52</f>
        <v>-665.72897727272584</v>
      </c>
      <c r="R52">
        <f>'sgolay plots'!R52</f>
        <v>1959.6377840908999</v>
      </c>
      <c r="S52">
        <f>-18*'sgolay plots'!S52</f>
        <v>251.4528409090932</v>
      </c>
      <c r="T52">
        <f>'sgolay plots'!T52</f>
        <v>12157.3534090909</v>
      </c>
      <c r="U52">
        <f>-18*'sgolay plots'!U52</f>
        <v>-264.6891690340878</v>
      </c>
      <c r="V52">
        <f>'sgolay plots'!V52</f>
        <v>10253.6613636363</v>
      </c>
      <c r="W52">
        <f>-18*'sgolay plots'!W52</f>
        <v>1071.0559303977277</v>
      </c>
      <c r="X52">
        <f>'sgolay plots'!X52</f>
        <v>10169.002272727201</v>
      </c>
      <c r="Y52">
        <f>-18*'sgolay plots'!Y52</f>
        <v>416.47915482955199</v>
      </c>
      <c r="Z52">
        <f>'sgolay plots'!Z52</f>
        <v>10406.2875</v>
      </c>
      <c r="AA52">
        <f>-18*'sgolay plots'!AA52</f>
        <v>742.92539062500362</v>
      </c>
      <c r="AB52">
        <f>'sgolay plots'!AB52</f>
        <v>8738.1988636363203</v>
      </c>
      <c r="AC52">
        <f>-18*'sgolay plots'!AC52</f>
        <v>68.122465376421786</v>
      </c>
      <c r="AD52">
        <f>'sgolay plots'!AD52</f>
        <v>8488.3477272726996</v>
      </c>
      <c r="AE52">
        <f>-18*'sgolay plots'!AE52</f>
        <v>326.66344549005964</v>
      </c>
      <c r="AF52">
        <f>'sgolay plots'!AF52</f>
        <v>8768.8238636363203</v>
      </c>
      <c r="AG52">
        <f>-18*'sgolay plots'!AG52</f>
        <v>707.79422940341033</v>
      </c>
      <c r="AH52">
        <f>'sgolay plots'!AH52</f>
        <v>8783.74999999996</v>
      </c>
      <c r="AI52">
        <f>-18*'sgolay plots'!AI52</f>
        <v>338.6653098366474</v>
      </c>
      <c r="AJ52">
        <f>'sgolay plots'!AJ52</f>
        <v>9283.7306818181205</v>
      </c>
      <c r="AK52">
        <f>-18*'sgolay plots'!AK52</f>
        <v>-4.8431529651986107</v>
      </c>
      <c r="BQ52">
        <v>1812.35284090909</v>
      </c>
      <c r="BR52">
        <v>-345.94751420454799</v>
      </c>
      <c r="BS52">
        <v>1688.88423295454</v>
      </c>
      <c r="BT52">
        <v>-388.42776988636598</v>
      </c>
      <c r="BU52">
        <v>1807.1052556818199</v>
      </c>
      <c r="BV52">
        <v>-446.27294034091102</v>
      </c>
      <c r="BW52">
        <v>1463.5725852272701</v>
      </c>
      <c r="BX52">
        <v>-405.37769886363799</v>
      </c>
      <c r="BY52">
        <v>1367.1977272727199</v>
      </c>
      <c r="BZ52">
        <v>-446.07634943182001</v>
      </c>
      <c r="CA52">
        <v>1258.0390625</v>
      </c>
      <c r="CB52">
        <v>-469.58053977272698</v>
      </c>
      <c r="CC52">
        <v>1312.5625</v>
      </c>
      <c r="CD52">
        <v>-451.62393465909099</v>
      </c>
      <c r="CE52">
        <v>1236.7457386363601</v>
      </c>
      <c r="CF52">
        <v>-486.56526988636398</v>
      </c>
      <c r="CG52">
        <v>1419.4946022727199</v>
      </c>
      <c r="CH52">
        <v>-409.74850852272903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 t="s">
        <v>91</v>
      </c>
      <c r="EC52" t="s">
        <v>91</v>
      </c>
      <c r="ED52" t="s">
        <v>91</v>
      </c>
    </row>
    <row r="53" spans="2:134" x14ac:dyDescent="0.15">
      <c r="B53">
        <f>'sgolay plots'!B53</f>
        <v>2028.51633522726</v>
      </c>
      <c r="C53">
        <f>-18*'sgolay plots'!C53</f>
        <v>-544.24799360794805</v>
      </c>
      <c r="D53">
        <f>'sgolay plots'!D53</f>
        <v>2951.4150568181799</v>
      </c>
      <c r="E53">
        <f>-18*'sgolay plots'!E53</f>
        <v>912.39881036932263</v>
      </c>
      <c r="F53">
        <f>'sgolay plots'!F53</f>
        <v>2686.3232954545301</v>
      </c>
      <c r="G53">
        <f>-18*'sgolay plots'!G53</f>
        <v>227.1718572443244</v>
      </c>
      <c r="H53">
        <f>'sgolay plots'!H53</f>
        <v>1689.4363636363601</v>
      </c>
      <c r="I53">
        <f>-18*'sgolay plots'!I53</f>
        <v>-93.602117365057083</v>
      </c>
      <c r="J53">
        <f>'sgolay plots'!J53</f>
        <v>3239.5238636363601</v>
      </c>
      <c r="K53">
        <f>-18*'sgolay plots'!K53</f>
        <v>-551.34835759943098</v>
      </c>
      <c r="L53">
        <f>'sgolay plots'!L53</f>
        <v>1756.2848011363601</v>
      </c>
      <c r="M53">
        <f>-18*'sgolay plots'!M53</f>
        <v>129.49892578125178</v>
      </c>
      <c r="N53">
        <f>'sgolay plots'!N53</f>
        <v>1652.3609374999901</v>
      </c>
      <c r="O53">
        <f>-18*'sgolay plots'!O53</f>
        <v>-55.099831321020602</v>
      </c>
      <c r="P53">
        <f>'sgolay plots'!P53</f>
        <v>2954.8948863636401</v>
      </c>
      <c r="Q53">
        <f>-18*'sgolay plots'!Q53</f>
        <v>-811.48307439630423</v>
      </c>
      <c r="R53">
        <f>'sgolay plots'!R53</f>
        <v>1980.34772727272</v>
      </c>
      <c r="S53">
        <f>-18*'sgolay plots'!S53</f>
        <v>-287.63229758522579</v>
      </c>
      <c r="T53">
        <f>'sgolay plots'!T53</f>
        <v>12176.131818181701</v>
      </c>
      <c r="U53">
        <f>-18*'sgolay plots'!U53</f>
        <v>264.89563210227601</v>
      </c>
      <c r="V53">
        <f>'sgolay plots'!V53</f>
        <v>10330.956818181799</v>
      </c>
      <c r="W53">
        <f>-18*'sgolay plots'!W53</f>
        <v>712.41519886363619</v>
      </c>
      <c r="X53">
        <f>'sgolay plots'!X53</f>
        <v>10150.0522727272</v>
      </c>
      <c r="Y53">
        <f>-18*'sgolay plots'!Y53</f>
        <v>521.17606534091578</v>
      </c>
      <c r="Z53">
        <f>'sgolay plots'!Z53</f>
        <v>10308.6829545454</v>
      </c>
      <c r="AA53">
        <f>-18*'sgolay plots'!AA53</f>
        <v>939.83227095170707</v>
      </c>
      <c r="AB53">
        <f>'sgolay plots'!AB53</f>
        <v>8731.0272727272404</v>
      </c>
      <c r="AC53">
        <f>-18*'sgolay plots'!AC53</f>
        <v>449.35763938210437</v>
      </c>
      <c r="AD53">
        <f>'sgolay plots'!AD53</f>
        <v>8561.1284090908703</v>
      </c>
      <c r="AE53">
        <f>-18*'sgolay plots'!AE53</f>
        <v>521.45927290483019</v>
      </c>
      <c r="AF53">
        <f>'sgolay plots'!AF53</f>
        <v>8662.0261363636091</v>
      </c>
      <c r="AG53">
        <f>-18*'sgolay plots'!AG53</f>
        <v>967.71922718394956</v>
      </c>
      <c r="AH53">
        <f>'sgolay plots'!AH53</f>
        <v>8737.0045454545198</v>
      </c>
      <c r="AI53">
        <f>-18*'sgolay plots'!AI53</f>
        <v>308.5960493607966</v>
      </c>
      <c r="AJ53">
        <f>'sgolay plots'!AJ53</f>
        <v>9290.3761363636295</v>
      </c>
      <c r="AK53">
        <f>-18*'sgolay plots'!AK53</f>
        <v>34.261323686079301</v>
      </c>
      <c r="BQ53">
        <v>1781.1194602272701</v>
      </c>
      <c r="BR53">
        <v>-335.576136363638</v>
      </c>
      <c r="BS53">
        <v>1639.18437499999</v>
      </c>
      <c r="BT53">
        <v>-374.373863636365</v>
      </c>
      <c r="BU53">
        <v>1738.8832386363599</v>
      </c>
      <c r="BV53">
        <v>-420.49637784090999</v>
      </c>
      <c r="BW53">
        <v>1436.3330965908999</v>
      </c>
      <c r="BX53">
        <v>-414.86342329545602</v>
      </c>
      <c r="BY53">
        <v>1350.1147727272701</v>
      </c>
      <c r="BZ53">
        <v>-433.96846590909098</v>
      </c>
      <c r="CA53">
        <v>1235.80198863636</v>
      </c>
      <c r="CB53">
        <v>-481.81377840909403</v>
      </c>
      <c r="CC53">
        <v>1315.2893465909001</v>
      </c>
      <c r="CD53">
        <v>-448.82428977272701</v>
      </c>
      <c r="CE53">
        <v>1203.69332386363</v>
      </c>
      <c r="CF53">
        <v>-481.56157670454701</v>
      </c>
      <c r="CG53">
        <v>1396.78849431817</v>
      </c>
      <c r="CH53">
        <v>-406.615909090912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 t="s">
        <v>91</v>
      </c>
      <c r="EC53" t="s">
        <v>91</v>
      </c>
      <c r="ED53" t="s">
        <v>91</v>
      </c>
    </row>
    <row r="54" spans="2:134" x14ac:dyDescent="0.15">
      <c r="B54">
        <f>'sgolay plots'!B54</f>
        <v>1908.97329545454</v>
      </c>
      <c r="C54">
        <f>-18*'sgolay plots'!C54</f>
        <v>-1435.3219815340842</v>
      </c>
      <c r="D54">
        <f>'sgolay plots'!D54</f>
        <v>2815.8082386363599</v>
      </c>
      <c r="E54">
        <f>-18*'sgolay plots'!E54</f>
        <v>495.82425426136916</v>
      </c>
      <c r="F54">
        <f>'sgolay plots'!F54</f>
        <v>2695.14573863635</v>
      </c>
      <c r="G54">
        <f>-18*'sgolay plots'!G54</f>
        <v>-283.58053977271862</v>
      </c>
      <c r="H54">
        <f>'sgolay plots'!H54</f>
        <v>1670.1761363636299</v>
      </c>
      <c r="I54">
        <f>-18*'sgolay plots'!I54</f>
        <v>-536.81192737925937</v>
      </c>
      <c r="J54">
        <f>'sgolay plots'!J54</f>
        <v>3210.1928977272501</v>
      </c>
      <c r="K54">
        <f>-18*'sgolay plots'!K54</f>
        <v>-611.1924449573844</v>
      </c>
      <c r="L54">
        <f>'sgolay plots'!L54</f>
        <v>1759.4958806818199</v>
      </c>
      <c r="M54">
        <f>-18*'sgolay plots'!M54</f>
        <v>-122.74596946022453</v>
      </c>
      <c r="N54">
        <f>'sgolay plots'!N54</f>
        <v>1633.64460227272</v>
      </c>
      <c r="O54">
        <f>-18*'sgolay plots'!O54</f>
        <v>236.84014559659138</v>
      </c>
      <c r="P54">
        <f>'sgolay plots'!P54</f>
        <v>2994.6690340909099</v>
      </c>
      <c r="Q54">
        <f>-18*'sgolay plots'!Q54</f>
        <v>-1666.4276234019887</v>
      </c>
      <c r="R54">
        <f>'sgolay plots'!R54</f>
        <v>1926.03707386363</v>
      </c>
      <c r="S54">
        <f>-18*'sgolay plots'!S54</f>
        <v>-680.96186079545339</v>
      </c>
      <c r="T54">
        <f>'sgolay plots'!T54</f>
        <v>12210.2852272727</v>
      </c>
      <c r="U54">
        <f>-18*'sgolay plots'!U54</f>
        <v>579.59968039772934</v>
      </c>
      <c r="V54">
        <f>'sgolay plots'!V54</f>
        <v>10342.4625</v>
      </c>
      <c r="W54">
        <f>-18*'sgolay plots'!W54</f>
        <v>791.61088423295701</v>
      </c>
      <c r="X54">
        <f>'sgolay plots'!X54</f>
        <v>10158.034090908999</v>
      </c>
      <c r="Y54">
        <f>-18*'sgolay plots'!Y54</f>
        <v>476.12988281250358</v>
      </c>
      <c r="Z54">
        <f>'sgolay plots'!Z54</f>
        <v>10338.5886363636</v>
      </c>
      <c r="AA54">
        <f>-18*'sgolay plots'!AA54</f>
        <v>559.37836470170703</v>
      </c>
      <c r="AB54">
        <f>'sgolay plots'!AB54</f>
        <v>8775.7374999999993</v>
      </c>
      <c r="AC54">
        <f>-18*'sgolay plots'!AC54</f>
        <v>324.31548739346823</v>
      </c>
      <c r="AD54">
        <f>'sgolay plots'!AD54</f>
        <v>8532.7340909090399</v>
      </c>
      <c r="AE54">
        <f>-18*'sgolay plots'!AE54</f>
        <v>719.1680752840914</v>
      </c>
      <c r="AF54">
        <f>'sgolay plots'!AF54</f>
        <v>8598.6749999999593</v>
      </c>
      <c r="AG54">
        <f>-18*'sgolay plots'!AG54</f>
        <v>1104.2047585227276</v>
      </c>
      <c r="AH54">
        <f>'sgolay plots'!AH54</f>
        <v>8672.6545454545103</v>
      </c>
      <c r="AI54">
        <f>-18*'sgolay plots'!AI54</f>
        <v>360.10095436789743</v>
      </c>
      <c r="AJ54">
        <f>'sgolay plots'!AJ54</f>
        <v>9275.4840909090599</v>
      </c>
      <c r="AK54">
        <f>-18*'sgolay plots'!AK54</f>
        <v>-23.146535422584542</v>
      </c>
      <c r="BQ54">
        <v>1749.1024147727201</v>
      </c>
      <c r="BR54">
        <v>-369.79985795454701</v>
      </c>
      <c r="BS54">
        <v>1721.1741477272701</v>
      </c>
      <c r="BT54">
        <v>-371.150355113638</v>
      </c>
      <c r="BU54">
        <v>1678.9764204545399</v>
      </c>
      <c r="BV54">
        <v>-423.972727272729</v>
      </c>
      <c r="BW54">
        <v>1381.6454545454501</v>
      </c>
      <c r="BX54">
        <v>-392.98259943181898</v>
      </c>
      <c r="BY54">
        <v>1313.86335227273</v>
      </c>
      <c r="BZ54">
        <v>-411.041619318183</v>
      </c>
      <c r="CA54">
        <v>1185.4359374999999</v>
      </c>
      <c r="CB54">
        <v>-469.16867897727502</v>
      </c>
      <c r="CC54">
        <v>1316.3029829545401</v>
      </c>
      <c r="CD54">
        <v>-427.02286931818298</v>
      </c>
      <c r="CE54">
        <v>1164.16335227272</v>
      </c>
      <c r="CF54">
        <v>-484.060795454546</v>
      </c>
      <c r="CG54">
        <v>1422.6825284090901</v>
      </c>
      <c r="CH54">
        <v>-417.92521306818202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 t="s">
        <v>91</v>
      </c>
      <c r="EC54" t="s">
        <v>91</v>
      </c>
      <c r="ED54" t="s">
        <v>91</v>
      </c>
    </row>
    <row r="55" spans="2:134" x14ac:dyDescent="0.15">
      <c r="B55">
        <f>'sgolay plots'!B55</f>
        <v>1780.0323863636299</v>
      </c>
      <c r="C55">
        <f>-18*'sgolay plots'!C55</f>
        <v>-1137.5595703124911</v>
      </c>
      <c r="D55">
        <f>'sgolay plots'!D55</f>
        <v>2758.3323863636301</v>
      </c>
      <c r="E55">
        <f>-18*'sgolay plots'!E55</f>
        <v>168.22025923296096</v>
      </c>
      <c r="F55">
        <f>'sgolay plots'!F55</f>
        <v>2686.30085227272</v>
      </c>
      <c r="G55">
        <f>-18*'sgolay plots'!G55</f>
        <v>-29.766157670448539</v>
      </c>
      <c r="H55">
        <f>'sgolay plots'!H55</f>
        <v>1595.91406249999</v>
      </c>
      <c r="I55">
        <f>-18*'sgolay plots'!I55</f>
        <v>-361.07881747158962</v>
      </c>
      <c r="J55">
        <f>'sgolay plots'!J55</f>
        <v>3068.1713068181698</v>
      </c>
      <c r="K55">
        <f>-18*'sgolay plots'!K55</f>
        <v>-616.87401455965858</v>
      </c>
      <c r="L55">
        <f>'sgolay plots'!L55</f>
        <v>1700.03835227272</v>
      </c>
      <c r="M55">
        <f>-18*'sgolay plots'!M55</f>
        <v>-80.105113636363271</v>
      </c>
      <c r="N55">
        <f>'sgolay plots'!N55</f>
        <v>1573.66207386363</v>
      </c>
      <c r="O55">
        <f>-18*'sgolay plots'!O55</f>
        <v>619.60333806818278</v>
      </c>
      <c r="P55">
        <f>'sgolay plots'!P55</f>
        <v>2865.7855113636301</v>
      </c>
      <c r="Q55">
        <f>-18*'sgolay plots'!Q55</f>
        <v>-1077.1740367542611</v>
      </c>
      <c r="R55">
        <f>'sgolay plots'!R55</f>
        <v>1884.36903409091</v>
      </c>
      <c r="S55">
        <f>-18*'sgolay plots'!S55</f>
        <v>-641.59269353693105</v>
      </c>
      <c r="T55">
        <f>'sgolay plots'!T55</f>
        <v>12174.543181818201</v>
      </c>
      <c r="U55">
        <f>-18*'sgolay plots'!U55</f>
        <v>515.08460582386556</v>
      </c>
      <c r="V55">
        <f>'sgolay plots'!V55</f>
        <v>10227.236363636301</v>
      </c>
      <c r="W55">
        <f>-18*'sgolay plots'!W55</f>
        <v>753.0449573863674</v>
      </c>
      <c r="X55">
        <f>'sgolay plots'!X55</f>
        <v>10161.2181818182</v>
      </c>
      <c r="Y55">
        <f>-18*'sgolay plots'!Y55</f>
        <v>764.67001065341219</v>
      </c>
      <c r="Z55">
        <f>'sgolay plots'!Z55</f>
        <v>10275.5579545454</v>
      </c>
      <c r="AA55">
        <f>-18*'sgolay plots'!AA55</f>
        <v>947.17944779829668</v>
      </c>
      <c r="AB55">
        <f>'sgolay plots'!AB55</f>
        <v>8645.8999999999905</v>
      </c>
      <c r="AC55">
        <f>-18*'sgolay plots'!AC55</f>
        <v>343.9896839488656</v>
      </c>
      <c r="AD55">
        <f>'sgolay plots'!AD55</f>
        <v>8505.0579545454202</v>
      </c>
      <c r="AE55">
        <f>-18*'sgolay plots'!AE55</f>
        <v>806.42528852983014</v>
      </c>
      <c r="AF55">
        <f>'sgolay plots'!AF55</f>
        <v>8567.4749999999494</v>
      </c>
      <c r="AG55">
        <f>-18*'sgolay plots'!AG55</f>
        <v>1203.4848899147726</v>
      </c>
      <c r="AH55">
        <f>'sgolay plots'!AH55</f>
        <v>8663.8738636363596</v>
      </c>
      <c r="AI55">
        <f>-18*'sgolay plots'!AI55</f>
        <v>62.131321022727242</v>
      </c>
      <c r="AJ55">
        <f>'sgolay plots'!AJ55</f>
        <v>9301.1409090908692</v>
      </c>
      <c r="AK55">
        <f>-18*'sgolay plots'!AK55</f>
        <v>24.969886363637457</v>
      </c>
      <c r="BQ55">
        <v>1782.8875</v>
      </c>
      <c r="BR55">
        <v>-360.812926136366</v>
      </c>
      <c r="BS55">
        <v>1609.3441761363599</v>
      </c>
      <c r="BT55">
        <v>-396.112855113639</v>
      </c>
      <c r="BU55">
        <v>1658.79943181817</v>
      </c>
      <c r="BV55">
        <v>-437.67407670454901</v>
      </c>
      <c r="BW55">
        <v>1333.0745738636299</v>
      </c>
      <c r="BX55">
        <v>-397.81186079545398</v>
      </c>
      <c r="BY55">
        <v>1309.48963068182</v>
      </c>
      <c r="BZ55">
        <v>-412.05397727272799</v>
      </c>
      <c r="CA55">
        <v>1179.9417613636299</v>
      </c>
      <c r="CB55">
        <v>-460.30376420454598</v>
      </c>
      <c r="CC55">
        <v>1327.1356534090901</v>
      </c>
      <c r="CD55">
        <v>-419.750781250003</v>
      </c>
      <c r="CE55">
        <v>1097.8748579545399</v>
      </c>
      <c r="CF55">
        <v>-496.52578125000099</v>
      </c>
      <c r="CG55">
        <v>1349.70582386363</v>
      </c>
      <c r="CH55">
        <v>-405.0390625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 t="s">
        <v>91</v>
      </c>
      <c r="EC55" t="s">
        <v>91</v>
      </c>
      <c r="ED55" t="s">
        <v>91</v>
      </c>
    </row>
    <row r="56" spans="2:134" x14ac:dyDescent="0.15">
      <c r="B56">
        <f>'sgolay plots'!B56</f>
        <v>1821.01164772726</v>
      </c>
      <c r="C56">
        <f>-18*'sgolay plots'!C56</f>
        <v>-816.30415482954299</v>
      </c>
      <c r="D56">
        <f>'sgolay plots'!D56</f>
        <v>2808.2249999999799</v>
      </c>
      <c r="E56">
        <f>-18*'sgolay plots'!E56</f>
        <v>-379.51091974431364</v>
      </c>
      <c r="F56">
        <f>'sgolay plots'!F56</f>
        <v>2636.0707386363501</v>
      </c>
      <c r="G56">
        <f>-18*'sgolay plots'!G56</f>
        <v>-104.36947798295017</v>
      </c>
      <c r="H56">
        <f>'sgolay plots'!H56</f>
        <v>1684.12443181818</v>
      </c>
      <c r="I56">
        <f>-18*'sgolay plots'!I56</f>
        <v>-397.07278497869402</v>
      </c>
      <c r="J56">
        <f>'sgolay plots'!J56</f>
        <v>3073.3383522727099</v>
      </c>
      <c r="K56">
        <f>-18*'sgolay plots'!K56</f>
        <v>-159.90684481533995</v>
      </c>
      <c r="L56">
        <f>'sgolay plots'!L56</f>
        <v>1691.38082386363</v>
      </c>
      <c r="M56">
        <f>-18*'sgolay plots'!M56</f>
        <v>-202.9565518465896</v>
      </c>
      <c r="N56">
        <f>'sgolay plots'!N56</f>
        <v>1624.9416193181801</v>
      </c>
      <c r="O56">
        <f>-18*'sgolay plots'!O56</f>
        <v>938.02987393466037</v>
      </c>
      <c r="P56">
        <f>'sgolay plots'!P56</f>
        <v>2765.6789772727202</v>
      </c>
      <c r="Q56">
        <f>-18*'sgolay plots'!Q56</f>
        <v>-617.57154651988628</v>
      </c>
      <c r="R56">
        <f>'sgolay plots'!R56</f>
        <v>1768.88281249999</v>
      </c>
      <c r="S56">
        <f>-18*'sgolay plots'!S56</f>
        <v>-830.51918501420164</v>
      </c>
      <c r="T56">
        <f>'sgolay plots'!T56</f>
        <v>12096.8181818181</v>
      </c>
      <c r="U56">
        <f>-18*'sgolay plots'!U56</f>
        <v>388.95372869318641</v>
      </c>
      <c r="V56">
        <f>'sgolay plots'!V56</f>
        <v>10268.7556818181</v>
      </c>
      <c r="W56">
        <f>-18*'sgolay plots'!W56</f>
        <v>436.14060724432079</v>
      </c>
      <c r="X56">
        <f>'sgolay plots'!X56</f>
        <v>10264.4954545454</v>
      </c>
      <c r="Y56">
        <f>-18*'sgolay plots'!Y56</f>
        <v>-130.37919034090572</v>
      </c>
      <c r="Z56">
        <f>'sgolay plots'!Z56</f>
        <v>10316.930681818199</v>
      </c>
      <c r="AA56">
        <f>-18*'sgolay plots'!AA56</f>
        <v>856.74327059659322</v>
      </c>
      <c r="AB56">
        <f>'sgolay plots'!AB56</f>
        <v>8677.1477272727097</v>
      </c>
      <c r="AC56">
        <f>-18*'sgolay plots'!AC56</f>
        <v>264.02823153409139</v>
      </c>
      <c r="AD56">
        <f>'sgolay plots'!AD56</f>
        <v>8529.2545454544907</v>
      </c>
      <c r="AE56">
        <f>-18*'sgolay plots'!AE56</f>
        <v>460.25947265625183</v>
      </c>
      <c r="AF56">
        <f>'sgolay plots'!AF56</f>
        <v>8565.1499999999705</v>
      </c>
      <c r="AG56">
        <f>-18*'sgolay plots'!AG56</f>
        <v>816.55624112216037</v>
      </c>
      <c r="AH56">
        <f>'sgolay plots'!AH56</f>
        <v>8634.8329545454508</v>
      </c>
      <c r="AI56">
        <f>-18*'sgolay plots'!AI56</f>
        <v>254.04689275568279</v>
      </c>
      <c r="AJ56">
        <f>'sgolay plots'!AJ56</f>
        <v>9298.2613636363403</v>
      </c>
      <c r="AK56">
        <f>-18*'sgolay plots'!AK56</f>
        <v>181.88539373224441</v>
      </c>
      <c r="BQ56">
        <v>1757.90553977273</v>
      </c>
      <c r="BR56">
        <v>-356.30362215909298</v>
      </c>
      <c r="BS56">
        <v>1579.6299715908999</v>
      </c>
      <c r="BT56">
        <v>-431.66555397727399</v>
      </c>
      <c r="BU56">
        <v>1600.96747159091</v>
      </c>
      <c r="BV56">
        <v>-441.99730113636599</v>
      </c>
      <c r="BW56">
        <v>1295.39133522726</v>
      </c>
      <c r="BX56">
        <v>-424.73004261363599</v>
      </c>
      <c r="BY56">
        <v>1230.59630681818</v>
      </c>
      <c r="BZ56">
        <v>-416.96669034091201</v>
      </c>
      <c r="CA56">
        <v>1117.07869318181</v>
      </c>
      <c r="CB56">
        <v>-477.22059659091099</v>
      </c>
      <c r="CC56">
        <v>1251.4346590909099</v>
      </c>
      <c r="CD56">
        <v>-423.967258522728</v>
      </c>
      <c r="CE56">
        <v>1014.89389204545</v>
      </c>
      <c r="CF56">
        <v>-522.58551136363803</v>
      </c>
      <c r="CG56">
        <v>1313.54616477272</v>
      </c>
      <c r="CH56">
        <v>-404.860795454548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 t="s">
        <v>91</v>
      </c>
      <c r="EC56" t="s">
        <v>91</v>
      </c>
      <c r="ED56" t="s">
        <v>91</v>
      </c>
    </row>
    <row r="57" spans="2:134" x14ac:dyDescent="0.15">
      <c r="B57">
        <f>'sgolay plots'!B57</f>
        <v>1730.1892045454499</v>
      </c>
      <c r="C57">
        <f>-18*'sgolay plots'!C57</f>
        <v>-301.3654474431774</v>
      </c>
      <c r="D57">
        <f>'sgolay plots'!D57</f>
        <v>2860.5400568181799</v>
      </c>
      <c r="E57">
        <f>-18*'sgolay plots'!E57</f>
        <v>-389.29170809658785</v>
      </c>
      <c r="F57">
        <f>'sgolay plots'!F57</f>
        <v>2676.0102272727199</v>
      </c>
      <c r="G57">
        <f>-18*'sgolay plots'!G57</f>
        <v>561.16997514205559</v>
      </c>
      <c r="H57">
        <f>'sgolay plots'!H57</f>
        <v>1618.1480113636301</v>
      </c>
      <c r="I57">
        <f>-18*'sgolay plots'!I57</f>
        <v>87.401313920455564</v>
      </c>
      <c r="J57">
        <f>'sgolay plots'!J57</f>
        <v>2961.3187499999899</v>
      </c>
      <c r="K57">
        <f>-18*'sgolay plots'!K57</f>
        <v>256.11767578125</v>
      </c>
      <c r="L57">
        <f>'sgolay plots'!L57</f>
        <v>1627.2274147727301</v>
      </c>
      <c r="M57">
        <f>-18*'sgolay plots'!M57</f>
        <v>-97.292125355114166</v>
      </c>
      <c r="N57">
        <f>'sgolay plots'!N57</f>
        <v>1541.1238636363601</v>
      </c>
      <c r="O57">
        <f>-18*'sgolay plots'!O57</f>
        <v>1063.0653142755727</v>
      </c>
      <c r="P57">
        <f>'sgolay plots'!P57</f>
        <v>2770.0198863636301</v>
      </c>
      <c r="Q57">
        <f>-18*'sgolay plots'!Q57</f>
        <v>-515.61926047585075</v>
      </c>
      <c r="R57">
        <f>'sgolay plots'!R57</f>
        <v>1766.0002840909001</v>
      </c>
      <c r="S57">
        <f>-18*'sgolay plots'!S57</f>
        <v>-265.49057173295159</v>
      </c>
      <c r="T57">
        <f>'sgolay plots'!T57</f>
        <v>11921.6602272727</v>
      </c>
      <c r="U57">
        <f>-18*'sgolay plots'!U57</f>
        <v>187.5074573863638</v>
      </c>
      <c r="V57">
        <f>'sgolay plots'!V57</f>
        <v>10260.085227272701</v>
      </c>
      <c r="W57">
        <f>-18*'sgolay plots'!W57</f>
        <v>206.19412286932078</v>
      </c>
      <c r="X57">
        <f>'sgolay plots'!X57</f>
        <v>10252.055681818199</v>
      </c>
      <c r="Y57">
        <f>-18*'sgolay plots'!Y57</f>
        <v>-6.5822088068148421</v>
      </c>
      <c r="Z57">
        <f>'sgolay plots'!Z57</f>
        <v>10213.048863636401</v>
      </c>
      <c r="AA57">
        <f>-18*'sgolay plots'!AA57</f>
        <v>806.03085937500168</v>
      </c>
      <c r="AB57">
        <f>'sgolay plots'!AB57</f>
        <v>8612.3704545454202</v>
      </c>
      <c r="AC57">
        <f>-18*'sgolay plots'!AC57</f>
        <v>444.15715110085262</v>
      </c>
      <c r="AD57">
        <f>'sgolay plots'!AD57</f>
        <v>8401.9624999999705</v>
      </c>
      <c r="AE57">
        <f>-18*'sgolay plots'!AE57</f>
        <v>611.11126598011379</v>
      </c>
      <c r="AF57">
        <f>'sgolay plots'!AF57</f>
        <v>8513.1670454545201</v>
      </c>
      <c r="AG57">
        <f>-18*'sgolay plots'!AG57</f>
        <v>450.80727539062678</v>
      </c>
      <c r="AH57">
        <f>'sgolay plots'!AH57</f>
        <v>8573.0659090908903</v>
      </c>
      <c r="AI57">
        <f>-18*'sgolay plots'!AI57</f>
        <v>450.57504438920523</v>
      </c>
      <c r="AJ57">
        <f>'sgolay plots'!AJ57</f>
        <v>9173.8261363636102</v>
      </c>
      <c r="AK57">
        <f>-18*'sgolay plots'!AK57</f>
        <v>372.948666104403</v>
      </c>
      <c r="BQ57">
        <v>1681.4839488636301</v>
      </c>
      <c r="BR57">
        <v>-383.06484375000201</v>
      </c>
      <c r="BS57">
        <v>1530.1755681818099</v>
      </c>
      <c r="BT57">
        <v>-443.23941761363801</v>
      </c>
      <c r="BU57">
        <v>1558.32826704545</v>
      </c>
      <c r="BV57">
        <v>-440.053196022728</v>
      </c>
      <c r="BW57">
        <v>1275.3741477272699</v>
      </c>
      <c r="BX57">
        <v>-420.223366477274</v>
      </c>
      <c r="BY57">
        <v>1232.1539772727299</v>
      </c>
      <c r="BZ57">
        <v>-439.08416193181898</v>
      </c>
      <c r="CA57">
        <v>1095.26292613636</v>
      </c>
      <c r="CB57">
        <v>-472.64758522727402</v>
      </c>
      <c r="CC57">
        <v>1223.79616477272</v>
      </c>
      <c r="CD57">
        <v>-418.73231534091002</v>
      </c>
      <c r="CE57">
        <v>987.17315340908306</v>
      </c>
      <c r="CF57">
        <v>-520.64872159090805</v>
      </c>
      <c r="CG57">
        <v>1307.1636363636301</v>
      </c>
      <c r="CH57">
        <v>-431.63181818182198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 t="s">
        <v>91</v>
      </c>
      <c r="EC57" t="s">
        <v>91</v>
      </c>
      <c r="ED57" t="s">
        <v>91</v>
      </c>
    </row>
    <row r="58" spans="2:134" x14ac:dyDescent="0.15">
      <c r="B58">
        <f>'sgolay plots'!B58</f>
        <v>1823.2698863636299</v>
      </c>
      <c r="C58">
        <f>-18*'sgolay plots'!C58</f>
        <v>-24.18622159090248</v>
      </c>
      <c r="D58">
        <f>'sgolay plots'!D58</f>
        <v>2850.9071022727198</v>
      </c>
      <c r="E58">
        <f>-18*'sgolay plots'!E58</f>
        <v>116.36463068181739</v>
      </c>
      <c r="F58">
        <f>'sgolay plots'!F58</f>
        <v>2704.1090909090899</v>
      </c>
      <c r="G58">
        <f>-18*'sgolay plots'!G58</f>
        <v>809.99616477272934</v>
      </c>
      <c r="H58">
        <f>'sgolay plots'!H58</f>
        <v>1596.20909090909</v>
      </c>
      <c r="I58">
        <f>-18*'sgolay plots'!I58</f>
        <v>-19.31044921874874</v>
      </c>
      <c r="J58">
        <f>'sgolay plots'!J58</f>
        <v>3007.6019886363601</v>
      </c>
      <c r="K58">
        <f>-18*'sgolay plots'!K58</f>
        <v>472.06997514204841</v>
      </c>
      <c r="L58">
        <f>'sgolay plots'!L58</f>
        <v>1648.3980113636401</v>
      </c>
      <c r="M58">
        <f>-18*'sgolay plots'!M58</f>
        <v>-111.47479580965771</v>
      </c>
      <c r="N58">
        <f>'sgolay plots'!N58</f>
        <v>1532.74019886363</v>
      </c>
      <c r="O58">
        <f>-18*'sgolay plots'!O58</f>
        <v>666.70104758522939</v>
      </c>
      <c r="P58">
        <f>'sgolay plots'!P58</f>
        <v>2813.9659090908999</v>
      </c>
      <c r="Q58">
        <f>-18*'sgolay plots'!Q58</f>
        <v>25.514768288351519</v>
      </c>
      <c r="R58">
        <f>'sgolay plots'!R58</f>
        <v>1764.9112215908999</v>
      </c>
      <c r="S58">
        <f>-18*'sgolay plots'!S58</f>
        <v>500.3736328125018</v>
      </c>
      <c r="T58">
        <f>'sgolay plots'!T58</f>
        <v>11839.673863636301</v>
      </c>
      <c r="U58">
        <f>-18*'sgolay plots'!U58</f>
        <v>627.04575639204484</v>
      </c>
      <c r="V58">
        <f>'sgolay plots'!V58</f>
        <v>10179.154545454499</v>
      </c>
      <c r="W58">
        <f>-18*'sgolay plots'!W58</f>
        <v>101.31344105114322</v>
      </c>
      <c r="X58">
        <f>'sgolay plots'!X58</f>
        <v>10257.154545454499</v>
      </c>
      <c r="Y58">
        <f>-18*'sgolay plots'!Y58</f>
        <v>79.151899857958796</v>
      </c>
      <c r="Z58">
        <f>'sgolay plots'!Z58</f>
        <v>10206.935227272699</v>
      </c>
      <c r="AA58">
        <f>-18*'sgolay plots'!AA58</f>
        <v>802.80351562499993</v>
      </c>
      <c r="AB58">
        <f>'sgolay plots'!AB58</f>
        <v>8670.5795454545005</v>
      </c>
      <c r="AC58">
        <f>-18*'sgolay plots'!AC58</f>
        <v>379.50137162642341</v>
      </c>
      <c r="AD58">
        <f>'sgolay plots'!AD58</f>
        <v>8400.1329545454391</v>
      </c>
      <c r="AE58">
        <f>-18*'sgolay plots'!AE58</f>
        <v>548.05984996449058</v>
      </c>
      <c r="AF58">
        <f>'sgolay plots'!AF58</f>
        <v>8393.6045454545001</v>
      </c>
      <c r="AG58">
        <f>-18*'sgolay plots'!AG58</f>
        <v>-267.51473277698881</v>
      </c>
      <c r="AH58">
        <f>'sgolay plots'!AH58</f>
        <v>8545.8738636363305</v>
      </c>
      <c r="AI58">
        <f>-18*'sgolay plots'!AI58</f>
        <v>588.34951171875002</v>
      </c>
      <c r="AJ58">
        <f>'sgolay plots'!AJ58</f>
        <v>9166.5988636363309</v>
      </c>
      <c r="AK58">
        <f>-18*'sgolay plots'!AK58</f>
        <v>623.52250088778362</v>
      </c>
      <c r="BQ58">
        <v>1663.7100852272699</v>
      </c>
      <c r="BR58">
        <v>-386.33132102272799</v>
      </c>
      <c r="BS58">
        <v>1570.7911931818101</v>
      </c>
      <c r="BT58">
        <v>-426.130823863638</v>
      </c>
      <c r="BU58">
        <v>1570.6115056818201</v>
      </c>
      <c r="BV58">
        <v>-451.61562500000298</v>
      </c>
      <c r="BW58">
        <v>1245.2073863636299</v>
      </c>
      <c r="BX58">
        <v>-423.96200284090901</v>
      </c>
      <c r="BY58">
        <v>1248.94602272726</v>
      </c>
      <c r="BZ58">
        <v>-438.67372159091002</v>
      </c>
      <c r="CA58">
        <v>1113.3836647727201</v>
      </c>
      <c r="CB58">
        <v>-449.88742897727599</v>
      </c>
      <c r="CC58">
        <v>1195.98764204545</v>
      </c>
      <c r="CD58">
        <v>-408.96377840909099</v>
      </c>
      <c r="CE58">
        <v>990.29119318180904</v>
      </c>
      <c r="CF58">
        <v>-522.60866477272896</v>
      </c>
      <c r="CG58">
        <v>1276.0850852272699</v>
      </c>
      <c r="CH58">
        <v>-409.54573863636801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 t="s">
        <v>91</v>
      </c>
      <c r="EC58" t="s">
        <v>91</v>
      </c>
      <c r="ED58" t="s">
        <v>91</v>
      </c>
    </row>
    <row r="59" spans="2:134" x14ac:dyDescent="0.15">
      <c r="B59">
        <f>'sgolay plots'!B59</f>
        <v>1728.52088068182</v>
      </c>
      <c r="C59">
        <f>-18*'sgolay plots'!C59</f>
        <v>537.83485440341576</v>
      </c>
      <c r="D59">
        <f>'sgolay plots'!D59</f>
        <v>2866.52357954545</v>
      </c>
      <c r="E59">
        <f>-18*'sgolay plots'!E59</f>
        <v>186.8605823863692</v>
      </c>
      <c r="F59">
        <f>'sgolay plots'!F59</f>
        <v>2737.6781249999999</v>
      </c>
      <c r="G59">
        <f>-18*'sgolay plots'!G59</f>
        <v>828.23330965910213</v>
      </c>
      <c r="H59">
        <f>'sgolay plots'!H59</f>
        <v>1628.26235795454</v>
      </c>
      <c r="I59">
        <f>-18*'sgolay plots'!I59</f>
        <v>-332.10918856533777</v>
      </c>
      <c r="J59">
        <f>'sgolay plots'!J59</f>
        <v>2957.3298295454401</v>
      </c>
      <c r="K59">
        <f>-18*'sgolay plots'!K59</f>
        <v>535.65197088068464</v>
      </c>
      <c r="L59">
        <f>'sgolay plots'!L59</f>
        <v>1662.97130681818</v>
      </c>
      <c r="M59">
        <f>-18*'sgolay plots'!M59</f>
        <v>466.94946732954838</v>
      </c>
      <c r="N59">
        <f>'sgolay plots'!N59</f>
        <v>1638.4721590909101</v>
      </c>
      <c r="O59">
        <f>-18*'sgolay plots'!O59</f>
        <v>241.85190873579839</v>
      </c>
      <c r="P59">
        <f>'sgolay plots'!P59</f>
        <v>3003.8812499999899</v>
      </c>
      <c r="Q59">
        <f>-18*'sgolay plots'!Q59</f>
        <v>960.91791104403546</v>
      </c>
      <c r="R59">
        <f>'sgolay plots'!R59</f>
        <v>1735.70511363636</v>
      </c>
      <c r="S59">
        <f>-18*'sgolay plots'!S59</f>
        <v>704.82056995738799</v>
      </c>
      <c r="T59">
        <f>'sgolay plots'!T59</f>
        <v>11715.984090909</v>
      </c>
      <c r="U59">
        <f>-18*'sgolay plots'!U59</f>
        <v>1261.4864701704553</v>
      </c>
      <c r="V59">
        <f>'sgolay plots'!V59</f>
        <v>10088.6102272727</v>
      </c>
      <c r="W59">
        <f>-18*'sgolay plots'!W59</f>
        <v>28.575799005686761</v>
      </c>
      <c r="X59">
        <f>'sgolay plots'!X59</f>
        <v>10325.351136363601</v>
      </c>
      <c r="Y59">
        <f>-18*'sgolay plots'!Y59</f>
        <v>254.65861150568639</v>
      </c>
      <c r="Z59">
        <f>'sgolay plots'!Z59</f>
        <v>10216.1034090909</v>
      </c>
      <c r="AA59">
        <f>-18*'sgolay plots'!AA59</f>
        <v>1045.2293501420484</v>
      </c>
      <c r="AB59">
        <f>'sgolay plots'!AB59</f>
        <v>8506.8772727272408</v>
      </c>
      <c r="AC59">
        <f>-18*'sgolay plots'!AC59</f>
        <v>1012.3679643110785</v>
      </c>
      <c r="AD59">
        <f>'sgolay plots'!AD59</f>
        <v>8326.8431818181307</v>
      </c>
      <c r="AE59">
        <f>-18*'sgolay plots'!AE59</f>
        <v>670.92559037642161</v>
      </c>
      <c r="AF59">
        <f>'sgolay plots'!AF59</f>
        <v>8393.6227272727101</v>
      </c>
      <c r="AG59">
        <f>-18*'sgolay plots'!AG59</f>
        <v>-396.28756214488618</v>
      </c>
      <c r="AH59">
        <f>'sgolay plots'!AH59</f>
        <v>8471.3056818181703</v>
      </c>
      <c r="AI59">
        <f>-18*'sgolay plots'!AI59</f>
        <v>645.93273259943282</v>
      </c>
      <c r="AJ59">
        <f>'sgolay plots'!AJ59</f>
        <v>9025.0761363636302</v>
      </c>
      <c r="AK59">
        <f>-18*'sgolay plots'!AK59</f>
        <v>824.33338290127801</v>
      </c>
      <c r="BQ59">
        <v>1617.7595170454499</v>
      </c>
      <c r="BR59">
        <v>-395.54254261363701</v>
      </c>
      <c r="BS59">
        <v>1631.7465909090899</v>
      </c>
      <c r="BT59">
        <v>-429.95426136363801</v>
      </c>
      <c r="BU59">
        <v>1560.0556818181799</v>
      </c>
      <c r="BV59">
        <v>-436.96157670455</v>
      </c>
      <c r="BW59">
        <v>1227.89332386363</v>
      </c>
      <c r="BX59">
        <v>-420.526207386365</v>
      </c>
      <c r="BY59">
        <v>1311.30923295455</v>
      </c>
      <c r="BZ59">
        <v>-436.91647727272999</v>
      </c>
      <c r="CA59">
        <v>1167.0575284090901</v>
      </c>
      <c r="CB59">
        <v>-455.83842329545701</v>
      </c>
      <c r="CC59">
        <v>1195.4924715909101</v>
      </c>
      <c r="CD59">
        <v>-426.67713068181803</v>
      </c>
      <c r="CE59">
        <v>960.45624999999802</v>
      </c>
      <c r="CF59">
        <v>-534.00667613636494</v>
      </c>
      <c r="CG59">
        <v>1204.80071022727</v>
      </c>
      <c r="CH59">
        <v>-396.190696022726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 t="s">
        <v>91</v>
      </c>
      <c r="EC59" t="s">
        <v>91</v>
      </c>
      <c r="ED59" t="s">
        <v>91</v>
      </c>
    </row>
    <row r="60" spans="2:134" x14ac:dyDescent="0.15">
      <c r="B60">
        <f>'sgolay plots'!B60</f>
        <v>1712.22713068181</v>
      </c>
      <c r="C60">
        <f>-18*'sgolay plots'!C60</f>
        <v>954.46837713068646</v>
      </c>
      <c r="D60">
        <f>'sgolay plots'!D60</f>
        <v>2815.71477272726</v>
      </c>
      <c r="E60">
        <f>-18*'sgolay plots'!E60</f>
        <v>397.88437500000362</v>
      </c>
      <c r="F60">
        <f>'sgolay plots'!F60</f>
        <v>2741.0167613636299</v>
      </c>
      <c r="G60">
        <f>-18*'sgolay plots'!G60</f>
        <v>969.96748934659138</v>
      </c>
      <c r="H60">
        <f>'sgolay plots'!H60</f>
        <v>1607.02414772726</v>
      </c>
      <c r="I60">
        <f>-18*'sgolay plots'!I60</f>
        <v>-109.08548916903287</v>
      </c>
      <c r="J60">
        <f>'sgolay plots'!J60</f>
        <v>2993.72272727273</v>
      </c>
      <c r="K60">
        <f>-18*'sgolay plots'!K60</f>
        <v>750.9196821732985</v>
      </c>
      <c r="L60">
        <f>'sgolay plots'!L60</f>
        <v>1702.1261363636299</v>
      </c>
      <c r="M60">
        <f>-18*'sgolay plots'!M60</f>
        <v>322.23100142045519</v>
      </c>
      <c r="N60">
        <f>'sgolay plots'!N60</f>
        <v>1576.5028409090901</v>
      </c>
      <c r="O60">
        <f>-18*'sgolay plots'!O60</f>
        <v>337.0551136363656</v>
      </c>
      <c r="P60">
        <f>'sgolay plots'!P60</f>
        <v>2980.4508522727101</v>
      </c>
      <c r="Q60">
        <f>-18*'sgolay plots'!Q60</f>
        <v>1275.6527210582387</v>
      </c>
      <c r="R60">
        <f>'sgolay plots'!R60</f>
        <v>1776.8955965908999</v>
      </c>
      <c r="S60">
        <f>-18*'sgolay plots'!S60</f>
        <v>501.23799715909138</v>
      </c>
      <c r="T60">
        <f>'sgolay plots'!T60</f>
        <v>11749.3556818181</v>
      </c>
      <c r="U60">
        <f>-18*'sgolay plots'!U60</f>
        <v>874.3520774147778</v>
      </c>
      <c r="V60">
        <f>'sgolay plots'!V60</f>
        <v>10085.6363636363</v>
      </c>
      <c r="W60">
        <f>-18*'sgolay plots'!W60</f>
        <v>101.31408025568477</v>
      </c>
      <c r="X60">
        <f>'sgolay plots'!X60</f>
        <v>10276.3443181818</v>
      </c>
      <c r="Y60">
        <f>-18*'sgolay plots'!Y60</f>
        <v>805.79978693182079</v>
      </c>
      <c r="Z60">
        <f>'sgolay plots'!Z60</f>
        <v>10233.4124999999</v>
      </c>
      <c r="AA60">
        <f>-18*'sgolay plots'!AA60</f>
        <v>926.09936079545889</v>
      </c>
      <c r="AB60">
        <f>'sgolay plots'!AB60</f>
        <v>8507.9204545454304</v>
      </c>
      <c r="AC60">
        <f>-18*'sgolay plots'!AC60</f>
        <v>976.18758877840855</v>
      </c>
      <c r="AD60">
        <f>'sgolay plots'!AD60</f>
        <v>8282.5999999999804</v>
      </c>
      <c r="AE60">
        <f>-18*'sgolay plots'!AE60</f>
        <v>338.08399325284137</v>
      </c>
      <c r="AF60">
        <f>'sgolay plots'!AF60</f>
        <v>8366.8772727272608</v>
      </c>
      <c r="AG60">
        <f>-18*'sgolay plots'!AG60</f>
        <v>-215.10946821733017</v>
      </c>
      <c r="AH60">
        <f>'sgolay plots'!AH60</f>
        <v>8452.4659090909008</v>
      </c>
      <c r="AI60">
        <f>-18*'sgolay plots'!AI60</f>
        <v>291.2921031605112</v>
      </c>
      <c r="AJ60">
        <f>'sgolay plots'!AJ60</f>
        <v>9016.9670454545303</v>
      </c>
      <c r="AK60">
        <f>-18*'sgolay plots'!AK60</f>
        <v>663.03077503551128</v>
      </c>
      <c r="BQ60">
        <v>1543.5178977272701</v>
      </c>
      <c r="BR60">
        <v>-417.20390624999999</v>
      </c>
      <c r="BS60">
        <v>1640.37357954545</v>
      </c>
      <c r="BT60">
        <v>-426.35539772727299</v>
      </c>
      <c r="BU60">
        <v>1578.6430397727299</v>
      </c>
      <c r="BV60">
        <v>-432.91072443181997</v>
      </c>
      <c r="BW60">
        <v>1332.48565340908</v>
      </c>
      <c r="BX60">
        <v>-445.28188920454602</v>
      </c>
      <c r="BY60">
        <v>1284.4205965909</v>
      </c>
      <c r="BZ60">
        <v>-456.69893465909303</v>
      </c>
      <c r="CA60">
        <v>1174.53181818181</v>
      </c>
      <c r="CB60">
        <v>-470.96250000000202</v>
      </c>
      <c r="CC60">
        <v>1145.36519886363</v>
      </c>
      <c r="CD60">
        <v>-461.74382102273103</v>
      </c>
      <c r="CE60">
        <v>1032.2042613636399</v>
      </c>
      <c r="CF60">
        <v>-572.30852272727395</v>
      </c>
      <c r="CG60">
        <v>1226.5237215909001</v>
      </c>
      <c r="CH60">
        <v>-400.41818181818201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 t="s">
        <v>91</v>
      </c>
      <c r="EC60" t="s">
        <v>91</v>
      </c>
      <c r="ED60" t="s">
        <v>91</v>
      </c>
    </row>
    <row r="61" spans="2:134" x14ac:dyDescent="0.15">
      <c r="B61">
        <f>'sgolay plots'!B61</f>
        <v>1608.38210227272</v>
      </c>
      <c r="C61">
        <f>-18*'sgolay plots'!C61</f>
        <v>1172.8813742897778</v>
      </c>
      <c r="D61">
        <f>'sgolay plots'!D61</f>
        <v>2658.8761363636299</v>
      </c>
      <c r="E61">
        <f>-18*'sgolay plots'!E61</f>
        <v>695.25175781250175</v>
      </c>
      <c r="F61">
        <f>'sgolay plots'!F61</f>
        <v>2537.7156249999898</v>
      </c>
      <c r="G61">
        <f>-18*'sgolay plots'!G61</f>
        <v>905.6513671875</v>
      </c>
      <c r="H61">
        <f>'sgolay plots'!H61</f>
        <v>1511.77869318182</v>
      </c>
      <c r="I61">
        <f>-18*'sgolay plots'!I61</f>
        <v>465.57246093750001</v>
      </c>
      <c r="J61">
        <f>'sgolay plots'!J61</f>
        <v>2919.4443181818101</v>
      </c>
      <c r="K61">
        <f>-18*'sgolay plots'!K61</f>
        <v>361.60967684659141</v>
      </c>
      <c r="L61">
        <f>'sgolay plots'!L61</f>
        <v>1610.2882102272699</v>
      </c>
      <c r="M61">
        <f>-18*'sgolay plots'!M61</f>
        <v>524.81425781250186</v>
      </c>
      <c r="N61">
        <f>'sgolay plots'!N61</f>
        <v>1435.55539772727</v>
      </c>
      <c r="O61">
        <f>-18*'sgolay plots'!O61</f>
        <v>360.4517578125018</v>
      </c>
      <c r="P61">
        <f>'sgolay plots'!P61</f>
        <v>2952.2482954545499</v>
      </c>
      <c r="Q61">
        <f>-18*'sgolay plots'!Q61</f>
        <v>1599.0731622869328</v>
      </c>
      <c r="R61">
        <f>'sgolay plots'!R61</f>
        <v>1729.3022727272701</v>
      </c>
      <c r="S61">
        <f>-18*'sgolay plots'!S61</f>
        <v>530.57325106534313</v>
      </c>
      <c r="T61">
        <f>'sgolay plots'!T61</f>
        <v>11620.882954545399</v>
      </c>
      <c r="U61">
        <f>-18*'sgolay plots'!U61</f>
        <v>951.90516690341758</v>
      </c>
      <c r="V61">
        <f>'sgolay plots'!V61</f>
        <v>10019.2227272727</v>
      </c>
      <c r="W61">
        <f>-18*'sgolay plots'!W61</f>
        <v>178.49866832387028</v>
      </c>
      <c r="X61">
        <f>'sgolay plots'!X61</f>
        <v>10242.2454545455</v>
      </c>
      <c r="Y61">
        <f>-18*'sgolay plots'!Y61</f>
        <v>875.97549715909145</v>
      </c>
      <c r="Z61">
        <f>'sgolay plots'!Z61</f>
        <v>10158.4159090909</v>
      </c>
      <c r="AA61">
        <f>-18*'sgolay plots'!AA61</f>
        <v>919.08465021306904</v>
      </c>
      <c r="AB61">
        <f>'sgolay plots'!AB61</f>
        <v>8421.50795454539</v>
      </c>
      <c r="AC61">
        <f>-18*'sgolay plots'!AC61</f>
        <v>1161.0715509588094</v>
      </c>
      <c r="AD61">
        <f>'sgolay plots'!AD61</f>
        <v>8147.35681818178</v>
      </c>
      <c r="AE61">
        <f>-18*'sgolay plots'!AE61</f>
        <v>197.01638405540101</v>
      </c>
      <c r="AF61">
        <f>'sgolay plots'!AF61</f>
        <v>8390.5840909090493</v>
      </c>
      <c r="AG61">
        <f>-18*'sgolay plots'!AG61</f>
        <v>-241.7085471413358</v>
      </c>
      <c r="AH61">
        <f>'sgolay plots'!AH61</f>
        <v>8428.0806818181609</v>
      </c>
      <c r="AI61">
        <f>-18*'sgolay plots'!AI61</f>
        <v>126.78542258522833</v>
      </c>
      <c r="AJ61">
        <f>'sgolay plots'!AJ61</f>
        <v>8961.8749999999709</v>
      </c>
      <c r="AK61">
        <f>-18*'sgolay plots'!AK61</f>
        <v>557.81988414417719</v>
      </c>
      <c r="BQ61">
        <v>1567.28323863636</v>
      </c>
      <c r="BR61">
        <v>-412.44204545454699</v>
      </c>
      <c r="BS61">
        <v>1590.559375</v>
      </c>
      <c r="BT61">
        <v>-419.73607954545599</v>
      </c>
      <c r="BU61">
        <v>1530.0784090909001</v>
      </c>
      <c r="BV61">
        <v>-439.09850852272803</v>
      </c>
      <c r="BW61">
        <v>1317.9326704545499</v>
      </c>
      <c r="BX61">
        <v>-445.12727272727398</v>
      </c>
      <c r="BY61">
        <v>1292.81321022727</v>
      </c>
      <c r="BZ61">
        <v>-464.20241477272901</v>
      </c>
      <c r="CA61">
        <v>1210.5144886363601</v>
      </c>
      <c r="CB61">
        <v>-473.53011363636301</v>
      </c>
      <c r="CC61">
        <v>1215.2646306818201</v>
      </c>
      <c r="CD61">
        <v>-481.60355113636399</v>
      </c>
      <c r="CE61">
        <v>1083.54687499999</v>
      </c>
      <c r="CF61">
        <v>-573.55759943182102</v>
      </c>
      <c r="CG61">
        <v>1272.0882102272701</v>
      </c>
      <c r="CH61">
        <v>-410.109446022729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 t="s">
        <v>91</v>
      </c>
      <c r="EC61" t="s">
        <v>91</v>
      </c>
      <c r="ED61" t="s">
        <v>91</v>
      </c>
    </row>
    <row r="62" spans="2:134" x14ac:dyDescent="0.15">
      <c r="B62">
        <f>'sgolay plots'!B62</f>
        <v>1675.6267045454499</v>
      </c>
      <c r="C62">
        <f>-18*'sgolay plots'!C62</f>
        <v>1199.7166193181847</v>
      </c>
      <c r="D62">
        <f>'sgolay plots'!D62</f>
        <v>2650.8556818181801</v>
      </c>
      <c r="E62">
        <f>-18*'sgolay plots'!E62</f>
        <v>760.60099431818639</v>
      </c>
      <c r="F62">
        <f>'sgolay plots'!F62</f>
        <v>2549.7894886363601</v>
      </c>
      <c r="G62">
        <f>-18*'sgolay plots'!G62</f>
        <v>1025.0602095170466</v>
      </c>
      <c r="H62">
        <f>'sgolay plots'!H62</f>
        <v>1575.3213068181799</v>
      </c>
      <c r="I62">
        <f>-18*'sgolay plots'!I62</f>
        <v>873.51184303977425</v>
      </c>
      <c r="J62">
        <f>'sgolay plots'!J62</f>
        <v>2966.3795454545402</v>
      </c>
      <c r="K62">
        <f>-18*'sgolay plots'!K62</f>
        <v>722.34108664772941</v>
      </c>
      <c r="L62">
        <f>'sgolay plots'!L62</f>
        <v>1626.42130681818</v>
      </c>
      <c r="M62">
        <f>-18*'sgolay plots'!M62</f>
        <v>768.15918856534313</v>
      </c>
      <c r="N62">
        <f>'sgolay plots'!N62</f>
        <v>1399.0269886363601</v>
      </c>
      <c r="O62">
        <f>-18*'sgolay plots'!O62</f>
        <v>-99.058966619317388</v>
      </c>
      <c r="P62">
        <f>'sgolay plots'!P62</f>
        <v>3068.6323863636198</v>
      </c>
      <c r="Q62">
        <f>-18*'sgolay plots'!Q62</f>
        <v>1421.8431551846604</v>
      </c>
      <c r="R62">
        <f>'sgolay plots'!R62</f>
        <v>1778.4977272727299</v>
      </c>
      <c r="S62">
        <f>-18*'sgolay plots'!S62</f>
        <v>717.01531427556722</v>
      </c>
      <c r="T62">
        <f>'sgolay plots'!T62</f>
        <v>11539.2136363636</v>
      </c>
      <c r="U62">
        <f>-18*'sgolay plots'!U62</f>
        <v>386.85186434658965</v>
      </c>
      <c r="V62">
        <f>'sgolay plots'!V62</f>
        <v>10016.7181818182</v>
      </c>
      <c r="W62">
        <f>-18*'sgolay plots'!W62</f>
        <v>-142.04595170454442</v>
      </c>
      <c r="X62">
        <f>'sgolay plots'!X62</f>
        <v>10058.368181818199</v>
      </c>
      <c r="Y62">
        <f>-18*'sgolay plots'!Y62</f>
        <v>1010.4797940340932</v>
      </c>
      <c r="Z62">
        <f>'sgolay plots'!Z62</f>
        <v>10046.7227272727</v>
      </c>
      <c r="AA62">
        <f>-18*'sgolay plots'!AA62</f>
        <v>349.03636363636559</v>
      </c>
      <c r="AB62">
        <f>'sgolay plots'!AB62</f>
        <v>8424.8954545454199</v>
      </c>
      <c r="AC62">
        <f>-18*'sgolay plots'!AC62</f>
        <v>997.28445490056902</v>
      </c>
      <c r="AD62">
        <f>'sgolay plots'!AD62</f>
        <v>8096.8465909090701</v>
      </c>
      <c r="AE62">
        <f>-18*'sgolay plots'!AE62</f>
        <v>-298.86527876420337</v>
      </c>
      <c r="AF62">
        <f>'sgolay plots'!AF62</f>
        <v>8439.0409090908906</v>
      </c>
      <c r="AG62">
        <f>-18*'sgolay plots'!AG62</f>
        <v>-728.11296386718664</v>
      </c>
      <c r="AH62">
        <f>'sgolay plots'!AH62</f>
        <v>8471.7909090908706</v>
      </c>
      <c r="AI62">
        <f>-18*'sgolay plots'!AI62</f>
        <v>-215.97387251420159</v>
      </c>
      <c r="AJ62">
        <f>'sgolay plots'!AJ62</f>
        <v>8937.7988636363298</v>
      </c>
      <c r="AK62">
        <f>-18*'sgolay plots'!AK62</f>
        <v>851.31846147017154</v>
      </c>
      <c r="BQ62">
        <v>1582.1116477272701</v>
      </c>
      <c r="BR62">
        <v>-420.60014204545598</v>
      </c>
      <c r="BS62">
        <v>1608.7985795454399</v>
      </c>
      <c r="BT62">
        <v>-414.59140625000299</v>
      </c>
      <c r="BU62">
        <v>1497.0549715909001</v>
      </c>
      <c r="BV62">
        <v>-459.13650568182101</v>
      </c>
      <c r="BW62">
        <v>1327.925</v>
      </c>
      <c r="BX62">
        <v>-448.880468750001</v>
      </c>
      <c r="BY62">
        <v>1241.1590909090901</v>
      </c>
      <c r="BZ62">
        <v>-473.03288352272801</v>
      </c>
      <c r="CA62">
        <v>1225.52798295455</v>
      </c>
      <c r="CB62">
        <v>-490.11995738636398</v>
      </c>
      <c r="CC62">
        <v>1187.2620738636299</v>
      </c>
      <c r="CD62">
        <v>-506.60447443181903</v>
      </c>
      <c r="CE62">
        <v>1119.3941761363601</v>
      </c>
      <c r="CF62">
        <v>-579.66363636363701</v>
      </c>
      <c r="CG62">
        <v>1247.8355113636301</v>
      </c>
      <c r="CH62">
        <v>-435.30582386363801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 t="s">
        <v>91</v>
      </c>
      <c r="EC62" t="s">
        <v>91</v>
      </c>
      <c r="ED62" t="s">
        <v>91</v>
      </c>
    </row>
    <row r="63" spans="2:134" x14ac:dyDescent="0.15">
      <c r="B63">
        <f>'sgolay plots'!B63</f>
        <v>1616.43749999999</v>
      </c>
      <c r="C63">
        <f>-18*'sgolay plots'!C63</f>
        <v>1814.3068359375</v>
      </c>
      <c r="D63">
        <f>'sgolay plots'!D63</f>
        <v>2650.8661931818101</v>
      </c>
      <c r="E63">
        <f>-18*'sgolay plots'!E63</f>
        <v>1006.1031605113656</v>
      </c>
      <c r="F63">
        <f>'sgolay plots'!F63</f>
        <v>2553.8889204545499</v>
      </c>
      <c r="G63">
        <f>-18*'sgolay plots'!G63</f>
        <v>981.33781960227782</v>
      </c>
      <c r="H63">
        <f>'sgolay plots'!H63</f>
        <v>1512.8063920454499</v>
      </c>
      <c r="I63">
        <f>-18*'sgolay plots'!I63</f>
        <v>783.58591086647766</v>
      </c>
      <c r="J63">
        <f>'sgolay plots'!J63</f>
        <v>2931.2295454545501</v>
      </c>
      <c r="K63">
        <f>-18*'sgolay plots'!K63</f>
        <v>1144.6320490056846</v>
      </c>
      <c r="L63">
        <f>'sgolay plots'!L63</f>
        <v>1628.5265625</v>
      </c>
      <c r="M63">
        <f>-18*'sgolay plots'!M63</f>
        <v>698.04596058238803</v>
      </c>
      <c r="N63">
        <f>'sgolay plots'!N63</f>
        <v>1392.3883522727201</v>
      </c>
      <c r="O63">
        <f>-18*'sgolay plots'!O63</f>
        <v>395.10511363636562</v>
      </c>
      <c r="P63">
        <f>'sgolay plots'!P63</f>
        <v>3074.3028409090798</v>
      </c>
      <c r="Q63">
        <f>-18*'sgolay plots'!Q63</f>
        <v>1424.6167036576717</v>
      </c>
      <c r="R63">
        <f>'sgolay plots'!R63</f>
        <v>1800.6994318181801</v>
      </c>
      <c r="S63">
        <f>-18*'sgolay plots'!S63</f>
        <v>552.59320845170339</v>
      </c>
      <c r="T63">
        <f>'sgolay plots'!T63</f>
        <v>11473.459090909</v>
      </c>
      <c r="U63">
        <f>-18*'sgolay plots'!U63</f>
        <v>80.486558948863433</v>
      </c>
      <c r="V63">
        <f>'sgolay plots'!V63</f>
        <v>10024.657954545401</v>
      </c>
      <c r="W63">
        <f>-18*'sgolay plots'!W63</f>
        <v>118.00115411932097</v>
      </c>
      <c r="X63">
        <f>'sgolay plots'!X63</f>
        <v>10113.2227272727</v>
      </c>
      <c r="Y63">
        <f>-18*'sgolay plots'!Y63</f>
        <v>1046.9093394886361</v>
      </c>
      <c r="Z63">
        <f>'sgolay plots'!Z63</f>
        <v>9967.6249999999909</v>
      </c>
      <c r="AA63">
        <f>-18*'sgolay plots'!AA63</f>
        <v>-282.76163884943099</v>
      </c>
      <c r="AB63">
        <f>'sgolay plots'!AB63</f>
        <v>8341.7897727272702</v>
      </c>
      <c r="AC63">
        <f>-18*'sgolay plots'!AC63</f>
        <v>892.0494540127836</v>
      </c>
      <c r="AD63">
        <f>'sgolay plots'!AD63</f>
        <v>8106.7693181817904</v>
      </c>
      <c r="AE63">
        <f>-18*'sgolay plots'!AE63</f>
        <v>-234.76484818891979</v>
      </c>
      <c r="AF63">
        <f>'sgolay plots'!AF63</f>
        <v>8393.1602272726905</v>
      </c>
      <c r="AG63">
        <f>-18*'sgolay plots'!AG63</f>
        <v>-905.73368474786764</v>
      </c>
      <c r="AH63">
        <f>'sgolay plots'!AH63</f>
        <v>8387.9420454545198</v>
      </c>
      <c r="AI63">
        <f>-18*'sgolay plots'!AI63</f>
        <v>-332.35476296164563</v>
      </c>
      <c r="AJ63">
        <f>'sgolay plots'!AJ63</f>
        <v>8810.0693181818206</v>
      </c>
      <c r="AK63">
        <f>-18*'sgolay plots'!AK63</f>
        <v>481.43484108664921</v>
      </c>
      <c r="BQ63">
        <v>1705.17244318181</v>
      </c>
      <c r="BR63">
        <v>-428.39737215909201</v>
      </c>
      <c r="BS63">
        <v>1541.45710227272</v>
      </c>
      <c r="BT63">
        <v>-423.15759943181803</v>
      </c>
      <c r="BU63">
        <v>1448.1812499999901</v>
      </c>
      <c r="BV63">
        <v>-479.00497159090997</v>
      </c>
      <c r="BW63">
        <v>1352.9933238636299</v>
      </c>
      <c r="BX63">
        <v>-485.93622159091001</v>
      </c>
      <c r="BY63">
        <v>1210.2433238636299</v>
      </c>
      <c r="BZ63">
        <v>-479.43316761363599</v>
      </c>
      <c r="CA63">
        <v>1229.76747159091</v>
      </c>
      <c r="CB63">
        <v>-501.86669034091</v>
      </c>
      <c r="CC63">
        <v>1186.36463068182</v>
      </c>
      <c r="CD63">
        <v>-509.06370738636502</v>
      </c>
      <c r="CE63">
        <v>1116.59431818182</v>
      </c>
      <c r="CF63">
        <v>-598.20816761363699</v>
      </c>
      <c r="CG63">
        <v>1238.05610795454</v>
      </c>
      <c r="CH63">
        <v>-466.03963068181997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 t="s">
        <v>91</v>
      </c>
      <c r="EC63" t="s">
        <v>91</v>
      </c>
      <c r="ED63" t="s">
        <v>91</v>
      </c>
    </row>
    <row r="64" spans="2:134" x14ac:dyDescent="0.15">
      <c r="B64">
        <f>'sgolay plots'!B64</f>
        <v>1638.23181818182</v>
      </c>
      <c r="C64">
        <f>-18*'sgolay plots'!C64</f>
        <v>1295.7334517045465</v>
      </c>
      <c r="D64">
        <f>'sgolay plots'!D64</f>
        <v>2701.9812499999898</v>
      </c>
      <c r="E64">
        <f>-18*'sgolay plots'!E64</f>
        <v>1363.0410511363655</v>
      </c>
      <c r="F64">
        <f>'sgolay plots'!F64</f>
        <v>2590.7244318181702</v>
      </c>
      <c r="G64">
        <f>-18*'sgolay plots'!G64</f>
        <v>1108.4188742897777</v>
      </c>
      <c r="H64">
        <f>'sgolay plots'!H64</f>
        <v>1454.74943181818</v>
      </c>
      <c r="I64">
        <f>-18*'sgolay plots'!I64</f>
        <v>881.41001420454654</v>
      </c>
      <c r="J64">
        <f>'sgolay plots'!J64</f>
        <v>2856.5406249999901</v>
      </c>
      <c r="K64">
        <f>-18*'sgolay plots'!K64</f>
        <v>734.92974076704661</v>
      </c>
      <c r="L64">
        <f>'sgolay plots'!L64</f>
        <v>1623.02542613636</v>
      </c>
      <c r="M64">
        <f>-18*'sgolay plots'!M64</f>
        <v>682.82689985795889</v>
      </c>
      <c r="N64">
        <f>'sgolay plots'!N64</f>
        <v>1271.5974431818099</v>
      </c>
      <c r="O64">
        <f>-18*'sgolay plots'!O64</f>
        <v>101.03498757102385</v>
      </c>
      <c r="P64">
        <f>'sgolay plots'!P64</f>
        <v>3080.2877840909</v>
      </c>
      <c r="Q64">
        <f>-18*'sgolay plots'!Q64</f>
        <v>1446.5067027698863</v>
      </c>
      <c r="R64">
        <f>'sgolay plots'!R64</f>
        <v>1863.3265624999999</v>
      </c>
      <c r="S64">
        <f>-18*'sgolay plots'!S64</f>
        <v>329.20496271307081</v>
      </c>
      <c r="T64">
        <f>'sgolay plots'!T64</f>
        <v>11502.8113636363</v>
      </c>
      <c r="U64">
        <f>-18*'sgolay plots'!U64</f>
        <v>594.56106178977609</v>
      </c>
      <c r="V64">
        <f>'sgolay plots'!V64</f>
        <v>10002.496590909101</v>
      </c>
      <c r="W64">
        <f>-18*'sgolay plots'!W64</f>
        <v>616.97285156250723</v>
      </c>
      <c r="X64">
        <f>'sgolay plots'!X64</f>
        <v>9975.0193181817995</v>
      </c>
      <c r="Y64">
        <f>-18*'sgolay plots'!Y64</f>
        <v>931.56743607955195</v>
      </c>
      <c r="Z64">
        <f>'sgolay plots'!Z64</f>
        <v>9949.8056818181394</v>
      </c>
      <c r="AA64">
        <f>-18*'sgolay plots'!AA64</f>
        <v>-100.24357244317831</v>
      </c>
      <c r="AB64">
        <f>'sgolay plots'!AB64</f>
        <v>8251.9340909090497</v>
      </c>
      <c r="AC64">
        <f>-18*'sgolay plots'!AC64</f>
        <v>1124.6040127840913</v>
      </c>
      <c r="AD64">
        <f>'sgolay plots'!AD64</f>
        <v>8119.5193181817904</v>
      </c>
      <c r="AE64">
        <f>-18*'sgolay plots'!AE64</f>
        <v>-11.359024325282014</v>
      </c>
      <c r="AF64">
        <f>'sgolay plots'!AF64</f>
        <v>8282.2431818181194</v>
      </c>
      <c r="AG64">
        <f>-18*'sgolay plots'!AG64</f>
        <v>-521.49584738991416</v>
      </c>
      <c r="AH64">
        <f>'sgolay plots'!AH64</f>
        <v>8182.3238636363503</v>
      </c>
      <c r="AI64">
        <f>-18*'sgolay plots'!AI64</f>
        <v>-321.43575106534138</v>
      </c>
      <c r="AJ64">
        <f>'sgolay plots'!AJ64</f>
        <v>8708.5602272727101</v>
      </c>
      <c r="AK64">
        <f>-18*'sgolay plots'!AK64</f>
        <v>521.37979181463243</v>
      </c>
      <c r="BQ64">
        <v>1718.8315340909</v>
      </c>
      <c r="BR64">
        <v>-385.09076704545498</v>
      </c>
      <c r="BS64">
        <v>1456.9853693181799</v>
      </c>
      <c r="BT64">
        <v>-391.303906250002</v>
      </c>
      <c r="BU64">
        <v>1444.3448863636299</v>
      </c>
      <c r="BV64">
        <v>-477.20880681818198</v>
      </c>
      <c r="BW64">
        <v>1372.1701704545401</v>
      </c>
      <c r="BX64">
        <v>-491.654261363638</v>
      </c>
      <c r="BY64">
        <v>1218.1117897727199</v>
      </c>
      <c r="BZ64">
        <v>-486.25490056818097</v>
      </c>
      <c r="CA64">
        <v>1249.2502840909001</v>
      </c>
      <c r="CB64">
        <v>-494.06399147727501</v>
      </c>
      <c r="CC64">
        <v>1192.4428977272701</v>
      </c>
      <c r="CD64">
        <v>-491.34502840909198</v>
      </c>
      <c r="CE64">
        <v>1155.1624999999999</v>
      </c>
      <c r="CF64">
        <v>-587.48664772727295</v>
      </c>
      <c r="CG64">
        <v>1256.5745738636299</v>
      </c>
      <c r="CH64">
        <v>-494.88884943181898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 t="s">
        <v>91</v>
      </c>
      <c r="EC64" t="s">
        <v>91</v>
      </c>
      <c r="ED64" t="s">
        <v>91</v>
      </c>
    </row>
    <row r="65" spans="2:134" x14ac:dyDescent="0.15">
      <c r="B65">
        <f>'sgolay plots'!B65</f>
        <v>1671.4339488636299</v>
      </c>
      <c r="C65">
        <f>-18*'sgolay plots'!C65</f>
        <v>967.3315696022778</v>
      </c>
      <c r="D65">
        <f>'sgolay plots'!D65</f>
        <v>2642.2659090909101</v>
      </c>
      <c r="E65">
        <f>-18*'sgolay plots'!E65</f>
        <v>1006.513370028414</v>
      </c>
      <c r="F65">
        <f>'sgolay plots'!F65</f>
        <v>2683.8244318181801</v>
      </c>
      <c r="G65">
        <f>-18*'sgolay plots'!G65</f>
        <v>860.65999644886028</v>
      </c>
      <c r="H65">
        <f>'sgolay plots'!H65</f>
        <v>1454.3315340909</v>
      </c>
      <c r="I65">
        <f>-18*'sgolay plots'!I65</f>
        <v>1314.3714577414776</v>
      </c>
      <c r="J65">
        <f>'sgolay plots'!J65</f>
        <v>2789.10539772727</v>
      </c>
      <c r="K65">
        <f>-18*'sgolay plots'!K65</f>
        <v>719.82965198863803</v>
      </c>
      <c r="L65">
        <f>'sgolay plots'!L65</f>
        <v>1673.92642045454</v>
      </c>
      <c r="M65">
        <f>-18*'sgolay plots'!M65</f>
        <v>911.93346946022939</v>
      </c>
      <c r="N65">
        <f>'sgolay plots'!N65</f>
        <v>1233.76633522727</v>
      </c>
      <c r="O65">
        <f>-18*'sgolay plots'!O65</f>
        <v>-36.02341086647472</v>
      </c>
      <c r="P65">
        <f>'sgolay plots'!P65</f>
        <v>3141.7127840909002</v>
      </c>
      <c r="Q65">
        <f>-18*'sgolay plots'!Q65</f>
        <v>1135.8682750355113</v>
      </c>
      <c r="R65">
        <f>'sgolay plots'!R65</f>
        <v>1857.06377840909</v>
      </c>
      <c r="S65">
        <f>-18*'sgolay plots'!S65</f>
        <v>507.42461825284141</v>
      </c>
      <c r="T65">
        <f>'sgolay plots'!T65</f>
        <v>11655.0102272727</v>
      </c>
      <c r="U65">
        <f>-18*'sgolay plots'!U65</f>
        <v>871.60477627841215</v>
      </c>
      <c r="V65">
        <f>'sgolay plots'!V65</f>
        <v>9956.4704545454206</v>
      </c>
      <c r="W65">
        <f>-18*'sgolay plots'!W65</f>
        <v>930.33984375000364</v>
      </c>
      <c r="X65">
        <f>'sgolay plots'!X65</f>
        <v>9906.3193181817896</v>
      </c>
      <c r="Y65">
        <f>-18*'sgolay plots'!Y65</f>
        <v>1368.8378373579642</v>
      </c>
      <c r="Z65">
        <f>'sgolay plots'!Z65</f>
        <v>9939.9681818181398</v>
      </c>
      <c r="AA65">
        <f>-18*'sgolay plots'!AA65</f>
        <v>204.1295720880708</v>
      </c>
      <c r="AB65">
        <f>'sgolay plots'!AB65</f>
        <v>8299.8818181817805</v>
      </c>
      <c r="AC65">
        <f>-18*'sgolay plots'!AC65</f>
        <v>1646.2097434303992</v>
      </c>
      <c r="AD65">
        <f>'sgolay plots'!AD65</f>
        <v>8110.1727272727303</v>
      </c>
      <c r="AE65">
        <f>-18*'sgolay plots'!AE65</f>
        <v>571.34715021307079</v>
      </c>
      <c r="AF65">
        <f>'sgolay plots'!AF65</f>
        <v>8257.0068181817896</v>
      </c>
      <c r="AG65">
        <f>-18*'sgolay plots'!AG65</f>
        <v>104.26674582741546</v>
      </c>
      <c r="AH65">
        <f>'sgolay plots'!AH65</f>
        <v>8221.38295454541</v>
      </c>
      <c r="AI65">
        <f>-18*'sgolay plots'!AI65</f>
        <v>161.48963512073917</v>
      </c>
      <c r="AJ65">
        <f>'sgolay plots'!AJ65</f>
        <v>8708.2352272726894</v>
      </c>
      <c r="AK65">
        <f>-18*'sgolay plots'!AK65</f>
        <v>762.47130681818101</v>
      </c>
      <c r="BQ65">
        <v>1710.26292613636</v>
      </c>
      <c r="BR65">
        <v>-388.46022727272901</v>
      </c>
      <c r="BS65">
        <v>1435.3146306818201</v>
      </c>
      <c r="BT65">
        <v>-395.32791193181799</v>
      </c>
      <c r="BU65">
        <v>1436.88352272726</v>
      </c>
      <c r="BV65">
        <v>-498.388991477275</v>
      </c>
      <c r="BW65">
        <v>1346.94005681818</v>
      </c>
      <c r="BX65">
        <v>-509.37705965909203</v>
      </c>
      <c r="BY65">
        <v>1248.6389204545401</v>
      </c>
      <c r="BZ65">
        <v>-487.48061079545403</v>
      </c>
      <c r="CA65">
        <v>1169.68096590909</v>
      </c>
      <c r="CB65">
        <v>-520.04240056818298</v>
      </c>
      <c r="CC65">
        <v>1194.1909090909101</v>
      </c>
      <c r="CD65">
        <v>-490.64375000000098</v>
      </c>
      <c r="CE65">
        <v>1148.05085227272</v>
      </c>
      <c r="CF65">
        <v>-587.80923295454602</v>
      </c>
      <c r="CG65">
        <v>1332.4103693181801</v>
      </c>
      <c r="CH65">
        <v>-501.72428977272801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 t="s">
        <v>91</v>
      </c>
      <c r="EC65" t="s">
        <v>91</v>
      </c>
      <c r="ED65" t="s">
        <v>91</v>
      </c>
    </row>
    <row r="66" spans="2:134" x14ac:dyDescent="0.15">
      <c r="B66">
        <f>'sgolay plots'!B66</f>
        <v>1563.1819602272701</v>
      </c>
      <c r="C66">
        <f>-18*'sgolay plots'!C66</f>
        <v>674.70085227273125</v>
      </c>
      <c r="D66">
        <f>'sgolay plots'!D66</f>
        <v>2583.11732954544</v>
      </c>
      <c r="E66">
        <f>-18*'sgolay plots'!E66</f>
        <v>930.20736860795705</v>
      </c>
      <c r="F66">
        <f>'sgolay plots'!F66</f>
        <v>2864.8926136363598</v>
      </c>
      <c r="G66">
        <f>-18*'sgolay plots'!G66</f>
        <v>367.03236860796062</v>
      </c>
      <c r="H66">
        <f>'sgolay plots'!H66</f>
        <v>1377.8765624999901</v>
      </c>
      <c r="I66">
        <f>-18*'sgolay plots'!I66</f>
        <v>1334.0642711292612</v>
      </c>
      <c r="J66">
        <f>'sgolay plots'!J66</f>
        <v>2790.2107954545399</v>
      </c>
      <c r="K66">
        <f>-18*'sgolay plots'!K66</f>
        <v>421.36020063920699</v>
      </c>
      <c r="L66">
        <f>'sgolay plots'!L66</f>
        <v>1693.9542613636399</v>
      </c>
      <c r="M66">
        <f>-18*'sgolay plots'!M66</f>
        <v>784.19299538352243</v>
      </c>
      <c r="N66">
        <f>'sgolay plots'!N66</f>
        <v>1221.21875</v>
      </c>
      <c r="O66">
        <f>-18*'sgolay plots'!O66</f>
        <v>284.25298295454843</v>
      </c>
      <c r="P66">
        <f>'sgolay plots'!P66</f>
        <v>3152.9443181818101</v>
      </c>
      <c r="Q66">
        <f>-18*'sgolay plots'!Q66</f>
        <v>1026.59501953125</v>
      </c>
      <c r="R66">
        <f>'sgolay plots'!R66</f>
        <v>1783.6583806818101</v>
      </c>
      <c r="S66">
        <f>-18*'sgolay plots'!S66</f>
        <v>590.23372691761745</v>
      </c>
      <c r="T66">
        <f>'sgolay plots'!T66</f>
        <v>11598.8647727273</v>
      </c>
      <c r="U66">
        <f>-18*'sgolay plots'!U66</f>
        <v>1088.6477982954571</v>
      </c>
      <c r="V66">
        <f>'sgolay plots'!V66</f>
        <v>9961.1045454545492</v>
      </c>
      <c r="W66">
        <f>-18*'sgolay plots'!W66</f>
        <v>1170.5770419034104</v>
      </c>
      <c r="X66">
        <f>'sgolay plots'!X66</f>
        <v>9909.3386363636091</v>
      </c>
      <c r="Y66">
        <f>-18*'sgolay plots'!Y66</f>
        <v>1480.2344105113691</v>
      </c>
      <c r="Z66">
        <f>'sgolay plots'!Z66</f>
        <v>9804.0397727272502</v>
      </c>
      <c r="AA66">
        <f>-18*'sgolay plots'!AA66</f>
        <v>414.4207563920466</v>
      </c>
      <c r="AB66">
        <f>'sgolay plots'!AB66</f>
        <v>8305.2897727272393</v>
      </c>
      <c r="AC66">
        <f>-18*'sgolay plots'!AC66</f>
        <v>1139.1325328480111</v>
      </c>
      <c r="AD66">
        <f>'sgolay plots'!AD66</f>
        <v>8156.4534090909201</v>
      </c>
      <c r="AE66">
        <f>-18*'sgolay plots'!AE66</f>
        <v>389.97653586647937</v>
      </c>
      <c r="AF66">
        <f>'sgolay plots'!AF66</f>
        <v>8179.4727272726896</v>
      </c>
      <c r="AG66">
        <f>-18*'sgolay plots'!AG66</f>
        <v>197.6344349254272</v>
      </c>
      <c r="AH66">
        <f>'sgolay plots'!AH66</f>
        <v>8196.6340909090795</v>
      </c>
      <c r="AI66">
        <f>-18*'sgolay plots'!AI66</f>
        <v>-63.752104048293717</v>
      </c>
      <c r="AJ66">
        <f>'sgolay plots'!AJ66</f>
        <v>8703.7159090908808</v>
      </c>
      <c r="AK66">
        <f>-18*'sgolay plots'!AK66</f>
        <v>747.74107776988615</v>
      </c>
      <c r="BQ66">
        <v>1738.5382102272699</v>
      </c>
      <c r="BR66">
        <v>-378.02407670454897</v>
      </c>
      <c r="BS66">
        <v>1357.66477272727</v>
      </c>
      <c r="BT66">
        <v>-423.86200284091098</v>
      </c>
      <c r="BU66">
        <v>1471.52414772727</v>
      </c>
      <c r="BV66">
        <v>-490.14353693181999</v>
      </c>
      <c r="BW66">
        <v>1313.1167613636301</v>
      </c>
      <c r="BX66">
        <v>-511.35731534091099</v>
      </c>
      <c r="BY66">
        <v>1242.57670454545</v>
      </c>
      <c r="BZ66">
        <v>-507.35035511363799</v>
      </c>
      <c r="CA66">
        <v>1135.6487215909101</v>
      </c>
      <c r="CB66">
        <v>-529.41690340909201</v>
      </c>
      <c r="CC66">
        <v>1254.8875</v>
      </c>
      <c r="CD66">
        <v>-511.53053977272799</v>
      </c>
      <c r="CE66">
        <v>1122.0947443181799</v>
      </c>
      <c r="CF66">
        <v>-584.95319602273105</v>
      </c>
      <c r="CG66">
        <v>1304.2734375</v>
      </c>
      <c r="CH66">
        <v>-488.44488636363798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 t="s">
        <v>91</v>
      </c>
      <c r="EC66" t="s">
        <v>91</v>
      </c>
      <c r="ED66" t="s">
        <v>91</v>
      </c>
    </row>
    <row r="67" spans="2:134" x14ac:dyDescent="0.15">
      <c r="B67">
        <f>'sgolay plots'!B67</f>
        <v>1546.5329545454499</v>
      </c>
      <c r="C67">
        <f>-18*'sgolay plots'!C67</f>
        <v>667.21496803977777</v>
      </c>
      <c r="D67">
        <f>'sgolay plots'!D67</f>
        <v>2498.58721590908</v>
      </c>
      <c r="E67">
        <f>-18*'sgolay plots'!E67</f>
        <v>545.32073863636742</v>
      </c>
      <c r="F67">
        <f>'sgolay plots'!F67</f>
        <v>2994.1460227272601</v>
      </c>
      <c r="G67">
        <f>-18*'sgolay plots'!G67</f>
        <v>157.07428977273011</v>
      </c>
      <c r="H67">
        <f>'sgolay plots'!H67</f>
        <v>1475.60937499999</v>
      </c>
      <c r="I67">
        <f>-18*'sgolay plots'!I67</f>
        <v>1416.699556107955</v>
      </c>
      <c r="J67">
        <f>'sgolay plots'!J67</f>
        <v>2729.6633522727102</v>
      </c>
      <c r="K67">
        <f>-18*'sgolay plots'!K67</f>
        <v>666.99851740057079</v>
      </c>
      <c r="L67">
        <f>'sgolay plots'!L67</f>
        <v>1641.0126420454501</v>
      </c>
      <c r="M67">
        <f>-18*'sgolay plots'!M67</f>
        <v>966.83770419034136</v>
      </c>
      <c r="N67">
        <f>'sgolay plots'!N67</f>
        <v>1180.6610795454501</v>
      </c>
      <c r="O67">
        <f>-18*'sgolay plots'!O67</f>
        <v>717.34937855113628</v>
      </c>
      <c r="P67">
        <f>'sgolay plots'!P67</f>
        <v>3026.8090909090802</v>
      </c>
      <c r="Q67">
        <f>-18*'sgolay plots'!Q67</f>
        <v>870.37790305397766</v>
      </c>
      <c r="R67">
        <f>'sgolay plots'!R67</f>
        <v>1640.6059659090899</v>
      </c>
      <c r="S67">
        <f>-18*'sgolay plots'!S67</f>
        <v>235.2766512784122</v>
      </c>
      <c r="T67">
        <f>'sgolay plots'!T67</f>
        <v>11561.525</v>
      </c>
      <c r="U67">
        <f>-18*'sgolay plots'!U67</f>
        <v>856.74582741477775</v>
      </c>
      <c r="V67">
        <f>'sgolay plots'!V67</f>
        <v>9925.1011363636098</v>
      </c>
      <c r="W67">
        <f>-18*'sgolay plots'!W67</f>
        <v>879.28625710227243</v>
      </c>
      <c r="X67">
        <f>'sgolay plots'!X67</f>
        <v>9774.7659090909201</v>
      </c>
      <c r="Y67">
        <f>-18*'sgolay plots'!Y67</f>
        <v>606.02279829545876</v>
      </c>
      <c r="Z67">
        <f>'sgolay plots'!Z67</f>
        <v>9815.5477272727203</v>
      </c>
      <c r="AA67">
        <f>-18*'sgolay plots'!AA67</f>
        <v>458.09400745738805</v>
      </c>
      <c r="AB67">
        <f>'sgolay plots'!AB67</f>
        <v>8465.6181818181703</v>
      </c>
      <c r="AC67">
        <f>-18*'sgolay plots'!AC67</f>
        <v>897.2667613636379</v>
      </c>
      <c r="AD67">
        <f>'sgolay plots'!AD67</f>
        <v>8188.06249999997</v>
      </c>
      <c r="AE67">
        <f>-18*'sgolay plots'!AE67</f>
        <v>511.08666104403721</v>
      </c>
      <c r="AF67">
        <f>'sgolay plots'!AF67</f>
        <v>8144.9511363636102</v>
      </c>
      <c r="AG67">
        <f>-18*'sgolay plots'!AG67</f>
        <v>707.61958673650554</v>
      </c>
      <c r="AH67">
        <f>'sgolay plots'!AH67</f>
        <v>8239.8806818181492</v>
      </c>
      <c r="AI67">
        <f>-18*'sgolay plots'!AI67</f>
        <v>254.13614169034139</v>
      </c>
      <c r="AJ67">
        <f>'sgolay plots'!AJ67</f>
        <v>8771.3056818181394</v>
      </c>
      <c r="AK67">
        <f>-18*'sgolay plots'!AK67</f>
        <v>1157.1968927556809</v>
      </c>
      <c r="BQ67">
        <v>1738.31264204544</v>
      </c>
      <c r="BR67">
        <v>-373.78125</v>
      </c>
      <c r="BS67">
        <v>1349.88423295454</v>
      </c>
      <c r="BT67">
        <v>-462.53750000000099</v>
      </c>
      <c r="BU67">
        <v>1473.59303977273</v>
      </c>
      <c r="BV67">
        <v>-499.590909090911</v>
      </c>
      <c r="BW67">
        <v>1259.58977272727</v>
      </c>
      <c r="BX67">
        <v>-520.99559659091005</v>
      </c>
      <c r="BY67">
        <v>1231.6241477272699</v>
      </c>
      <c r="BZ67">
        <v>-523.05838068181902</v>
      </c>
      <c r="CA67">
        <v>1078.47713068181</v>
      </c>
      <c r="CB67">
        <v>-546.04751420454704</v>
      </c>
      <c r="CC67">
        <v>1230.1127840909101</v>
      </c>
      <c r="CD67">
        <v>-520.05383522727402</v>
      </c>
      <c r="CE67">
        <v>1114.3071022727199</v>
      </c>
      <c r="CF67">
        <v>-618.79779829545498</v>
      </c>
      <c r="CG67">
        <v>1262.3396306818099</v>
      </c>
      <c r="CH67">
        <v>-496.42286931818302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 t="s">
        <v>91</v>
      </c>
      <c r="EC67" t="s">
        <v>91</v>
      </c>
      <c r="ED67" t="s">
        <v>91</v>
      </c>
    </row>
    <row r="68" spans="2:134" x14ac:dyDescent="0.15">
      <c r="B68">
        <f>'sgolay plots'!B68</f>
        <v>1441.48508522726</v>
      </c>
      <c r="C68">
        <f>-18*'sgolay plots'!C68</f>
        <v>282.72288707386917</v>
      </c>
      <c r="D68">
        <f>'sgolay plots'!D68</f>
        <v>2532.0252840909002</v>
      </c>
      <c r="E68">
        <f>-18*'sgolay plots'!E68</f>
        <v>716.49412286932079</v>
      </c>
      <c r="F68">
        <f>'sgolay plots'!F68</f>
        <v>3098.9355113636302</v>
      </c>
      <c r="G68">
        <f>-18*'sgolay plots'!G68</f>
        <v>61.4345880681918</v>
      </c>
      <c r="H68">
        <f>'sgolay plots'!H68</f>
        <v>1416.4737215908999</v>
      </c>
      <c r="I68">
        <f>-18*'sgolay plots'!I68</f>
        <v>1162.8788618607966</v>
      </c>
      <c r="J68">
        <f>'sgolay plots'!J68</f>
        <v>2640.8900568181798</v>
      </c>
      <c r="K68">
        <f>-18*'sgolay plots'!K68</f>
        <v>1147.9092507102312</v>
      </c>
      <c r="L68">
        <f>'sgolay plots'!L68</f>
        <v>1492.7061079545399</v>
      </c>
      <c r="M68">
        <f>-18*'sgolay plots'!M68</f>
        <v>945.4172407670485</v>
      </c>
      <c r="N68">
        <f>'sgolay plots'!N68</f>
        <v>1060.1136363636299</v>
      </c>
      <c r="O68">
        <f>-18*'sgolay plots'!O68</f>
        <v>497.29003018466221</v>
      </c>
      <c r="P68">
        <f>'sgolay plots'!P68</f>
        <v>2888.4039772727201</v>
      </c>
      <c r="Q68">
        <f>-18*'sgolay plots'!Q68</f>
        <v>925.2685147372182</v>
      </c>
      <c r="R68">
        <f>'sgolay plots'!R68</f>
        <v>1625.1971590909</v>
      </c>
      <c r="S68">
        <f>-18*'sgolay plots'!S68</f>
        <v>53.176464843753422</v>
      </c>
      <c r="T68">
        <f>'sgolay plots'!T68</f>
        <v>11436.0772727272</v>
      </c>
      <c r="U68">
        <f>-18*'sgolay plots'!U68</f>
        <v>682.28996803977418</v>
      </c>
      <c r="V68">
        <f>'sgolay plots'!V68</f>
        <v>9869.8534090908397</v>
      </c>
      <c r="W68">
        <f>-18*'sgolay plots'!W68</f>
        <v>1133.9407137784103</v>
      </c>
      <c r="X68">
        <f>'sgolay plots'!X68</f>
        <v>9610.3670454545099</v>
      </c>
      <c r="Y68">
        <f>-18*'sgolay plots'!Y68</f>
        <v>281.63000710227419</v>
      </c>
      <c r="Z68">
        <f>'sgolay plots'!Z68</f>
        <v>9721.6909090908593</v>
      </c>
      <c r="AA68">
        <f>-18*'sgolay plots'!AA68</f>
        <v>339.43758877840861</v>
      </c>
      <c r="AB68">
        <f>'sgolay plots'!AB68</f>
        <v>8450.4534090908892</v>
      </c>
      <c r="AC68">
        <f>-18*'sgolay plots'!AC68</f>
        <v>1346.2456321022742</v>
      </c>
      <c r="AD68">
        <f>'sgolay plots'!AD68</f>
        <v>8076.7886363636098</v>
      </c>
      <c r="AE68">
        <f>-18*'sgolay plots'!AE68</f>
        <v>916.7374112215914</v>
      </c>
      <c r="AF68">
        <f>'sgolay plots'!AF68</f>
        <v>8209.6022727272393</v>
      </c>
      <c r="AG68">
        <f>-18*'sgolay plots'!AG68</f>
        <v>1180.1517467151996</v>
      </c>
      <c r="AH68">
        <f>'sgolay plots'!AH68</f>
        <v>8287.1738636363207</v>
      </c>
      <c r="AI68">
        <f>-18*'sgolay plots'!AI68</f>
        <v>945.2100985440336</v>
      </c>
      <c r="AJ68">
        <f>'sgolay plots'!AJ68</f>
        <v>8777.4374999999909</v>
      </c>
      <c r="AK68">
        <f>-18*'sgolay plots'!AK68</f>
        <v>1030.0211558948861</v>
      </c>
      <c r="BQ68">
        <v>1708.52215909091</v>
      </c>
      <c r="BR68">
        <v>-392.83465909091001</v>
      </c>
      <c r="BS68">
        <v>1330.24815340909</v>
      </c>
      <c r="BT68">
        <v>-495.05241477273</v>
      </c>
      <c r="BU68">
        <v>1428.56264204545</v>
      </c>
      <c r="BV68">
        <v>-515.67613636363706</v>
      </c>
      <c r="BW68">
        <v>1238.9705965909</v>
      </c>
      <c r="BX68">
        <v>-524.48018465909297</v>
      </c>
      <c r="BY68">
        <v>1220.63735795454</v>
      </c>
      <c r="BZ68">
        <v>-542.46306818181995</v>
      </c>
      <c r="CA68">
        <v>1070.4813920454501</v>
      </c>
      <c r="CB68">
        <v>-569.42130681818503</v>
      </c>
      <c r="CC68">
        <v>1222.52017045454</v>
      </c>
      <c r="CD68">
        <v>-515.57727272727504</v>
      </c>
      <c r="CE68">
        <v>1087.55397727272</v>
      </c>
      <c r="CF68">
        <v>-617.57933238636394</v>
      </c>
      <c r="CG68">
        <v>1285.96747159091</v>
      </c>
      <c r="CH68">
        <v>-532.76988636363706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 t="s">
        <v>91</v>
      </c>
      <c r="EC68" t="s">
        <v>91</v>
      </c>
      <c r="ED68" t="s">
        <v>91</v>
      </c>
    </row>
    <row r="69" spans="2:134" x14ac:dyDescent="0.15">
      <c r="B69">
        <f>'sgolay plots'!B69</f>
        <v>1556.75838068182</v>
      </c>
      <c r="C69">
        <f>-18*'sgolay plots'!C69</f>
        <v>36.0824573863719</v>
      </c>
      <c r="D69">
        <f>'sgolay plots'!D69</f>
        <v>2539.0522727272601</v>
      </c>
      <c r="E69">
        <f>-18*'sgolay plots'!E69</f>
        <v>715.51693892045876</v>
      </c>
      <c r="F69">
        <f>'sgolay plots'!F69</f>
        <v>3239.4568181818099</v>
      </c>
      <c r="G69">
        <f>-18*'sgolay plots'!G69</f>
        <v>497.08061079546417</v>
      </c>
      <c r="H69">
        <f>'sgolay plots'!H69</f>
        <v>1419.02997159091</v>
      </c>
      <c r="I69">
        <f>-18*'sgolay plots'!I69</f>
        <v>680.90756835937668</v>
      </c>
      <c r="J69">
        <f>'sgolay plots'!J69</f>
        <v>2738.7980113636199</v>
      </c>
      <c r="K69">
        <f>-18*'sgolay plots'!K69</f>
        <v>1475.9214577414778</v>
      </c>
      <c r="L69">
        <f>'sgolay plots'!L69</f>
        <v>1506.14261363636</v>
      </c>
      <c r="M69">
        <f>-18*'sgolay plots'!M69</f>
        <v>976.04320845170707</v>
      </c>
      <c r="N69">
        <f>'sgolay plots'!N69</f>
        <v>1151.65099431818</v>
      </c>
      <c r="O69">
        <f>-18*'sgolay plots'!O69</f>
        <v>792.20398615056899</v>
      </c>
      <c r="P69">
        <f>'sgolay plots'!P69</f>
        <v>2809.05340909091</v>
      </c>
      <c r="Q69">
        <f>-18*'sgolay plots'!Q69</f>
        <v>572.03381569602425</v>
      </c>
      <c r="R69">
        <f>'sgolay plots'!R69</f>
        <v>1608.7940340908999</v>
      </c>
      <c r="S69">
        <f>-18*'sgolay plots'!S69</f>
        <v>653.05466974431897</v>
      </c>
      <c r="T69">
        <f>'sgolay plots'!T69</f>
        <v>11434.896590909</v>
      </c>
      <c r="U69">
        <f>-18*'sgolay plots'!U69</f>
        <v>1247.6491299715967</v>
      </c>
      <c r="V69">
        <f>'sgolay plots'!V69</f>
        <v>9845.8090909090497</v>
      </c>
      <c r="W69">
        <f>-18*'sgolay plots'!W69</f>
        <v>1347.2878551136362</v>
      </c>
      <c r="X69">
        <f>'sgolay plots'!X69</f>
        <v>9526.8170454545198</v>
      </c>
      <c r="Y69">
        <f>-18*'sgolay plots'!Y69</f>
        <v>80.868323863643582</v>
      </c>
      <c r="Z69">
        <f>'sgolay plots'!Z69</f>
        <v>9685.3897727272306</v>
      </c>
      <c r="AA69">
        <f>-18*'sgolay plots'!AA69</f>
        <v>355.63319424716042</v>
      </c>
      <c r="AB69">
        <f>'sgolay plots'!AB69</f>
        <v>8646.2329545454304</v>
      </c>
      <c r="AC69">
        <f>-18*'sgolay plots'!AC69</f>
        <v>1230.8698508522741</v>
      </c>
      <c r="AD69">
        <f>'sgolay plots'!AD69</f>
        <v>8133.3738636363396</v>
      </c>
      <c r="AE69">
        <f>-18*'sgolay plots'!AE69</f>
        <v>1130.1263006036941</v>
      </c>
      <c r="AF69">
        <f>'sgolay plots'!AF69</f>
        <v>8179.7886363636198</v>
      </c>
      <c r="AG69">
        <f>-18*'sgolay plots'!AG69</f>
        <v>1073.4549649325279</v>
      </c>
      <c r="AH69">
        <f>'sgolay plots'!AH69</f>
        <v>8255.1897727272408</v>
      </c>
      <c r="AI69">
        <f>-18*'sgolay plots'!AI69</f>
        <v>1499.2416370738656</v>
      </c>
      <c r="AJ69">
        <f>'sgolay plots'!AJ69</f>
        <v>8807.6897727272699</v>
      </c>
      <c r="AK69">
        <f>-18*'sgolay plots'!AK69</f>
        <v>941.48928888494402</v>
      </c>
      <c r="BQ69">
        <v>1656.1323863636401</v>
      </c>
      <c r="BR69">
        <v>-412.88380681818398</v>
      </c>
      <c r="BS69">
        <v>1290.42954545455</v>
      </c>
      <c r="BT69">
        <v>-500.15071022727301</v>
      </c>
      <c r="BU69">
        <v>1465.01747159091</v>
      </c>
      <c r="BV69">
        <v>-539.55205965909295</v>
      </c>
      <c r="BW69">
        <v>1198.7646306818101</v>
      </c>
      <c r="BX69">
        <v>-532.77890625000202</v>
      </c>
      <c r="BY69">
        <v>1214.6670454545399</v>
      </c>
      <c r="BZ69">
        <v>-565.69616477272905</v>
      </c>
      <c r="CA69">
        <v>1020.63110795454</v>
      </c>
      <c r="CB69">
        <v>-605.68295454545603</v>
      </c>
      <c r="CC69">
        <v>1136.7795454545401</v>
      </c>
      <c r="CD69">
        <v>-512.505610795454</v>
      </c>
      <c r="CE69">
        <v>1069.67443181818</v>
      </c>
      <c r="CF69">
        <v>-600.44651988636497</v>
      </c>
      <c r="CG69">
        <v>1245.1305397727201</v>
      </c>
      <c r="CH69">
        <v>-539.80930397727502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 t="s">
        <v>91</v>
      </c>
      <c r="EC69" t="s">
        <v>91</v>
      </c>
      <c r="ED69" t="s">
        <v>91</v>
      </c>
    </row>
    <row r="70" spans="2:134" x14ac:dyDescent="0.15">
      <c r="B70">
        <f>'sgolay plots'!B70</f>
        <v>1548.9644886363601</v>
      </c>
      <c r="C70">
        <f>-18*'sgolay plots'!C70</f>
        <v>-20.612748579539222</v>
      </c>
      <c r="D70">
        <f>'sgolay plots'!D70</f>
        <v>2518.1068181818</v>
      </c>
      <c r="E70">
        <f>-18*'sgolay plots'!E70</f>
        <v>430.16212713068819</v>
      </c>
      <c r="F70">
        <f>'sgolay plots'!F70</f>
        <v>3375.5803977272599</v>
      </c>
      <c r="G70">
        <f>-18*'sgolay plots'!G70</f>
        <v>430.39735440340684</v>
      </c>
      <c r="H70">
        <f>'sgolay plots'!H70</f>
        <v>1453.93352272726</v>
      </c>
      <c r="I70">
        <f>-18*'sgolay plots'!I70</f>
        <v>23.733744673297139</v>
      </c>
      <c r="J70">
        <f>'sgolay plots'!J70</f>
        <v>2711.1303977272701</v>
      </c>
      <c r="K70">
        <f>-18*'sgolay plots'!K70</f>
        <v>1291.1269442471585</v>
      </c>
      <c r="L70">
        <f>'sgolay plots'!L70</f>
        <v>1641.65482954545</v>
      </c>
      <c r="M70">
        <f>-18*'sgolay plots'!M70</f>
        <v>1116.520232599431</v>
      </c>
      <c r="N70">
        <f>'sgolay plots'!N70</f>
        <v>1257.4860795454499</v>
      </c>
      <c r="O70">
        <f>-18*'sgolay plots'!O70</f>
        <v>300.84353693181902</v>
      </c>
      <c r="P70">
        <f>'sgolay plots'!P70</f>
        <v>2870.2741477272698</v>
      </c>
      <c r="Q70">
        <f>-18*'sgolay plots'!Q70</f>
        <v>747.18009588068276</v>
      </c>
      <c r="R70">
        <f>'sgolay plots'!R70</f>
        <v>1658.8519886363599</v>
      </c>
      <c r="S70">
        <f>-18*'sgolay plots'!S70</f>
        <v>797.24443359374993</v>
      </c>
      <c r="T70">
        <f>'sgolay plots'!T70</f>
        <v>11393.836363636299</v>
      </c>
      <c r="U70">
        <f>-18*'sgolay plots'!U70</f>
        <v>1614.004421164776</v>
      </c>
      <c r="V70">
        <f>'sgolay plots'!V70</f>
        <v>9865.2261363636208</v>
      </c>
      <c r="W70">
        <f>-18*'sgolay plots'!W70</f>
        <v>1439.9482244318226</v>
      </c>
      <c r="X70">
        <f>'sgolay plots'!X70</f>
        <v>9603.7897727272193</v>
      </c>
      <c r="Y70">
        <f>-18*'sgolay plots'!Y70</f>
        <v>339.50726207386742</v>
      </c>
      <c r="Z70">
        <f>'sgolay plots'!Z70</f>
        <v>9649.1272727272608</v>
      </c>
      <c r="AA70">
        <f>-18*'sgolay plots'!AA70</f>
        <v>1238.3382368607965</v>
      </c>
      <c r="AB70">
        <f>'sgolay plots'!AB70</f>
        <v>8635.9624999999796</v>
      </c>
      <c r="AC70">
        <f>-18*'sgolay plots'!AC70</f>
        <v>1681.5738547585224</v>
      </c>
      <c r="AD70">
        <f>'sgolay plots'!AD70</f>
        <v>8178.4147727272402</v>
      </c>
      <c r="AE70">
        <f>-18*'sgolay plots'!AE70</f>
        <v>1639.7932084517033</v>
      </c>
      <c r="AF70">
        <f>'sgolay plots'!AF70</f>
        <v>8187.4613636363501</v>
      </c>
      <c r="AG70">
        <f>-18*'sgolay plots'!AG70</f>
        <v>1579.8083362926138</v>
      </c>
      <c r="AH70">
        <f>'sgolay plots'!AH70</f>
        <v>8228.8159090908593</v>
      </c>
      <c r="AI70">
        <f>-18*'sgolay plots'!AI70</f>
        <v>1704.4339666193173</v>
      </c>
      <c r="AJ70">
        <f>'sgolay plots'!AJ70</f>
        <v>8726.8806818181492</v>
      </c>
      <c r="AK70">
        <f>-18*'sgolay plots'!AK70</f>
        <v>813.21955344460434</v>
      </c>
      <c r="BQ70">
        <v>1628.09446022727</v>
      </c>
      <c r="BR70">
        <v>-439.37073863636499</v>
      </c>
      <c r="BS70">
        <v>1345.86789772727</v>
      </c>
      <c r="BT70">
        <v>-512.65213068182004</v>
      </c>
      <c r="BU70">
        <v>1398.64005681818</v>
      </c>
      <c r="BV70">
        <v>-557.04183238636597</v>
      </c>
      <c r="BW70">
        <v>1177.9421875</v>
      </c>
      <c r="BX70">
        <v>-525.98295454545803</v>
      </c>
      <c r="BY70">
        <v>1241.2901988636299</v>
      </c>
      <c r="BZ70">
        <v>-584.335156250002</v>
      </c>
      <c r="CA70">
        <v>1047.9686079545399</v>
      </c>
      <c r="CB70">
        <v>-629.20937500000105</v>
      </c>
      <c r="CC70">
        <v>1162.8818181818201</v>
      </c>
      <c r="CD70">
        <v>-516.57521306818205</v>
      </c>
      <c r="CE70">
        <v>1019.4171875</v>
      </c>
      <c r="CF70">
        <v>-595.90973011363894</v>
      </c>
      <c r="CG70">
        <v>1189.2105113636301</v>
      </c>
      <c r="CH70">
        <v>-538.50227272727398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 t="s">
        <v>91</v>
      </c>
      <c r="EC70" t="s">
        <v>91</v>
      </c>
      <c r="ED70" t="s">
        <v>91</v>
      </c>
    </row>
    <row r="71" spans="2:134" x14ac:dyDescent="0.15">
      <c r="B71">
        <f>'sgolay plots'!B71</f>
        <v>1537.5582386363601</v>
      </c>
      <c r="C71">
        <f>-18*'sgolay plots'!C71</f>
        <v>296.89085582386917</v>
      </c>
      <c r="D71">
        <f>'sgolay plots'!D71</f>
        <v>2475.36448863636</v>
      </c>
      <c r="E71">
        <f>-18*'sgolay plots'!E71</f>
        <v>754.46191406249636</v>
      </c>
      <c r="F71">
        <f>'sgolay plots'!F71</f>
        <v>3530.4715909090801</v>
      </c>
      <c r="G71">
        <f>-18*'sgolay plots'!G71</f>
        <v>955.38659446023121</v>
      </c>
      <c r="H71">
        <f>'sgolay plots'!H71</f>
        <v>1374.4809659090899</v>
      </c>
      <c r="I71">
        <f>-18*'sgolay plots'!I71</f>
        <v>-3.4233398437489737</v>
      </c>
      <c r="J71">
        <f>'sgolay plots'!J71</f>
        <v>2743.59374999999</v>
      </c>
      <c r="K71">
        <f>-18*'sgolay plots'!K71</f>
        <v>1726.2496981534105</v>
      </c>
      <c r="L71">
        <f>'sgolay plots'!L71</f>
        <v>1679.07102272727</v>
      </c>
      <c r="M71">
        <f>-18*'sgolay plots'!M71</f>
        <v>929.97805397727416</v>
      </c>
      <c r="N71">
        <f>'sgolay plots'!N71</f>
        <v>1323.5146306818101</v>
      </c>
      <c r="O71">
        <f>-18*'sgolay plots'!O71</f>
        <v>551.39917436079475</v>
      </c>
      <c r="P71">
        <f>'sgolay plots'!P71</f>
        <v>2714.1252840909001</v>
      </c>
      <c r="Q71">
        <f>-18*'sgolay plots'!Q71</f>
        <v>1098.4668590198899</v>
      </c>
      <c r="R71">
        <f>'sgolay plots'!R71</f>
        <v>1655.6089488636401</v>
      </c>
      <c r="S71">
        <f>-18*'sgolay plots'!S71</f>
        <v>1040.7502840909103</v>
      </c>
      <c r="T71">
        <f>'sgolay plots'!T71</f>
        <v>11495.930681818199</v>
      </c>
      <c r="U71">
        <f>-18*'sgolay plots'!U71</f>
        <v>1283.6451349431845</v>
      </c>
      <c r="V71">
        <f>'sgolay plots'!V71</f>
        <v>9860.4556818181009</v>
      </c>
      <c r="W71">
        <f>-18*'sgolay plots'!W71</f>
        <v>1501.6313032670448</v>
      </c>
      <c r="X71">
        <f>'sgolay plots'!X71</f>
        <v>9610.3977272727097</v>
      </c>
      <c r="Y71">
        <f>-18*'sgolay plots'!Y71</f>
        <v>225.82984730113438</v>
      </c>
      <c r="Z71">
        <f>'sgolay plots'!Z71</f>
        <v>9689.4761363636098</v>
      </c>
      <c r="AA71">
        <f>-18*'sgolay plots'!AA71</f>
        <v>1418.085431463069</v>
      </c>
      <c r="AB71">
        <f>'sgolay plots'!AB71</f>
        <v>8654.9613636363392</v>
      </c>
      <c r="AC71">
        <f>-18*'sgolay plots'!AC71</f>
        <v>1757.8205699573862</v>
      </c>
      <c r="AD71">
        <f>'sgolay plots'!AD71</f>
        <v>8137.8727272727301</v>
      </c>
      <c r="AE71">
        <f>-18*'sgolay plots'!AE71</f>
        <v>1655.8127530184684</v>
      </c>
      <c r="AF71">
        <f>'sgolay plots'!AF71</f>
        <v>8191.50795454545</v>
      </c>
      <c r="AG71">
        <f>-18*'sgolay plots'!AG71</f>
        <v>1700.0369384765615</v>
      </c>
      <c r="AH71">
        <f>'sgolay plots'!AH71</f>
        <v>8289.9693181818002</v>
      </c>
      <c r="AI71">
        <f>-18*'sgolay plots'!AI71</f>
        <v>1600.8247025923283</v>
      </c>
      <c r="AJ71">
        <f>'sgolay plots'!AJ71</f>
        <v>8850.7738636363101</v>
      </c>
      <c r="AK71">
        <f>-18*'sgolay plots'!AK71</f>
        <v>817.83878506747021</v>
      </c>
      <c r="BQ71">
        <v>1622.684375</v>
      </c>
      <c r="BR71">
        <v>-473.75681818181903</v>
      </c>
      <c r="BS71">
        <v>1412.88096590908</v>
      </c>
      <c r="BT71">
        <v>-513.10852272727402</v>
      </c>
      <c r="BU71">
        <v>1430.20909090909</v>
      </c>
      <c r="BV71">
        <v>-559.64147727272905</v>
      </c>
      <c r="BW71">
        <v>1205.4330965909</v>
      </c>
      <c r="BX71">
        <v>-539.65901988636404</v>
      </c>
      <c r="BY71">
        <v>1213.1592329545399</v>
      </c>
      <c r="BZ71">
        <v>-597.24119318181897</v>
      </c>
      <c r="CA71">
        <v>1038.3592329545399</v>
      </c>
      <c r="CB71">
        <v>-639.99545454545796</v>
      </c>
      <c r="CC71">
        <v>1117.421875</v>
      </c>
      <c r="CD71">
        <v>-557.92045454545496</v>
      </c>
      <c r="CE71">
        <v>1023.60866477273</v>
      </c>
      <c r="CF71">
        <v>-601.68842329545498</v>
      </c>
      <c r="CG71">
        <v>1168.96477272727</v>
      </c>
      <c r="CH71">
        <v>-539.36640625000098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 t="s">
        <v>91</v>
      </c>
      <c r="EC71" t="s">
        <v>91</v>
      </c>
      <c r="ED71" t="s">
        <v>91</v>
      </c>
    </row>
    <row r="72" spans="2:134" x14ac:dyDescent="0.15">
      <c r="B72">
        <f>'sgolay plots'!B72</f>
        <v>1483.2815340909001</v>
      </c>
      <c r="C72">
        <f>-18*'sgolay plots'!C72</f>
        <v>54.015980113639976</v>
      </c>
      <c r="D72">
        <f>'sgolay plots'!D72</f>
        <v>2424.0778409090799</v>
      </c>
      <c r="E72">
        <f>-18*'sgolay plots'!E72</f>
        <v>611.86081321023119</v>
      </c>
      <c r="F72">
        <f>'sgolay plots'!F72</f>
        <v>3619.4752840909</v>
      </c>
      <c r="G72">
        <f>-18*'sgolay plots'!G72</f>
        <v>552.373881392052</v>
      </c>
      <c r="H72">
        <f>'sgolay plots'!H72</f>
        <v>1320.3759943181799</v>
      </c>
      <c r="I72">
        <f>-18*'sgolay plots'!I72</f>
        <v>609.01463512074235</v>
      </c>
      <c r="J72">
        <f>'sgolay plots'!J72</f>
        <v>2737.5218749999899</v>
      </c>
      <c r="K72">
        <f>-18*'sgolay plots'!K72</f>
        <v>1005.8952592329533</v>
      </c>
      <c r="L72">
        <f>'sgolay plots'!L72</f>
        <v>1632.8511363636301</v>
      </c>
      <c r="M72">
        <f>-18*'sgolay plots'!M72</f>
        <v>1038.5133078835224</v>
      </c>
      <c r="N72">
        <f>'sgolay plots'!N72</f>
        <v>1297.85795454545</v>
      </c>
      <c r="O72">
        <f>-18*'sgolay plots'!O72</f>
        <v>486.0342773437518</v>
      </c>
      <c r="P72">
        <f>'sgolay plots'!P72</f>
        <v>2625.2272727272698</v>
      </c>
      <c r="Q72">
        <f>-18*'sgolay plots'!Q72</f>
        <v>1144.1549627130726</v>
      </c>
      <c r="R72">
        <f>'sgolay plots'!R72</f>
        <v>1713.52272727273</v>
      </c>
      <c r="S72">
        <f>-18*'sgolay plots'!S72</f>
        <v>892.78234197443282</v>
      </c>
      <c r="T72">
        <f>'sgolay plots'!T72</f>
        <v>11497.5931818182</v>
      </c>
      <c r="U72">
        <f>-18*'sgolay plots'!U72</f>
        <v>1014.3580078125054</v>
      </c>
      <c r="V72">
        <f>'sgolay plots'!V72</f>
        <v>9852.8840909090704</v>
      </c>
      <c r="W72">
        <f>-18*'sgolay plots'!W72</f>
        <v>1706.9092862215969</v>
      </c>
      <c r="X72">
        <f>'sgolay plots'!X72</f>
        <v>9642.8465909090592</v>
      </c>
      <c r="Y72">
        <f>-18*'sgolay plots'!Y72</f>
        <v>77.898259943185138</v>
      </c>
      <c r="Z72">
        <f>'sgolay plots'!Z72</f>
        <v>9674.7693181817995</v>
      </c>
      <c r="AA72">
        <f>-18*'sgolay plots'!AA72</f>
        <v>1749.565003551138</v>
      </c>
      <c r="AB72">
        <f>'sgolay plots'!AB72</f>
        <v>8657.2806818181307</v>
      </c>
      <c r="AC72">
        <f>-18*'sgolay plots'!AC72</f>
        <v>1931.7581143465859</v>
      </c>
      <c r="AD72">
        <f>'sgolay plots'!AD72</f>
        <v>8075.63011363636</v>
      </c>
      <c r="AE72">
        <f>-18*'sgolay plots'!AE72</f>
        <v>1333.8159801136362</v>
      </c>
      <c r="AF72">
        <f>'sgolay plots'!AF72</f>
        <v>8222.0454545454395</v>
      </c>
      <c r="AG72">
        <f>-18*'sgolay plots'!AG72</f>
        <v>1649.4745405717333</v>
      </c>
      <c r="AH72">
        <f>'sgolay plots'!AH72</f>
        <v>8253.8159090908593</v>
      </c>
      <c r="AI72">
        <f>-18*'sgolay plots'!AI72</f>
        <v>1348.7012961647742</v>
      </c>
      <c r="AJ72">
        <f>'sgolay plots'!AJ72</f>
        <v>8883.5568181818107</v>
      </c>
      <c r="AK72">
        <f>-18*'sgolay plots'!AK72</f>
        <v>763.29448242187493</v>
      </c>
      <c r="BQ72">
        <v>1637.91207386363</v>
      </c>
      <c r="BR72">
        <v>-506.12542613636498</v>
      </c>
      <c r="BS72">
        <v>1426.5698863636401</v>
      </c>
      <c r="BT72">
        <v>-527.11413352272803</v>
      </c>
      <c r="BU72">
        <v>1347.07045454545</v>
      </c>
      <c r="BV72">
        <v>-585.89488636363899</v>
      </c>
      <c r="BW72">
        <v>1201.7073863636299</v>
      </c>
      <c r="BX72">
        <v>-534.473295454545</v>
      </c>
      <c r="BY72">
        <v>1252.07159090909</v>
      </c>
      <c r="BZ72">
        <v>-596.47478693181802</v>
      </c>
      <c r="CA72">
        <v>1062.9163352272701</v>
      </c>
      <c r="CB72">
        <v>-641.55234375000202</v>
      </c>
      <c r="CC72">
        <v>1166.2112215909101</v>
      </c>
      <c r="CD72">
        <v>-581.60340909091303</v>
      </c>
      <c r="CE72">
        <v>961.35411931817703</v>
      </c>
      <c r="CF72">
        <v>-599.802485795454</v>
      </c>
      <c r="CG72">
        <v>1224.6375</v>
      </c>
      <c r="CH72">
        <v>-544.35262784091003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 t="s">
        <v>91</v>
      </c>
      <c r="EC72" t="s">
        <v>91</v>
      </c>
      <c r="ED72" t="s">
        <v>91</v>
      </c>
    </row>
    <row r="73" spans="2:134" x14ac:dyDescent="0.15">
      <c r="B73">
        <f>'sgolay plots'!B73</f>
        <v>1527.3127840909101</v>
      </c>
      <c r="C73">
        <f>-18*'sgolay plots'!C73</f>
        <v>147.62109375000611</v>
      </c>
      <c r="D73">
        <f>'sgolay plots'!D73</f>
        <v>2441.00795454544</v>
      </c>
      <c r="E73">
        <f>-18*'sgolay plots'!E73</f>
        <v>470.13749999999817</v>
      </c>
      <c r="F73">
        <f>'sgolay plots'!F73</f>
        <v>3824.0497159090901</v>
      </c>
      <c r="G73">
        <f>-18*'sgolay plots'!G73</f>
        <v>839.68897372159859</v>
      </c>
      <c r="H73">
        <f>'sgolay plots'!H73</f>
        <v>1366.7340909090799</v>
      </c>
      <c r="I73">
        <f>-18*'sgolay plots'!I73</f>
        <v>1105.9854225852293</v>
      </c>
      <c r="J73">
        <f>'sgolay plots'!J73</f>
        <v>2832.2463068181701</v>
      </c>
      <c r="K73">
        <f>-18*'sgolay plots'!K73</f>
        <v>750.66719637784502</v>
      </c>
      <c r="L73">
        <f>'sgolay plots'!L73</f>
        <v>1583.48693181817</v>
      </c>
      <c r="M73">
        <f>-18*'sgolay plots'!M73</f>
        <v>1766.2796431107965</v>
      </c>
      <c r="N73">
        <f>'sgolay plots'!N73</f>
        <v>1302.36321022727</v>
      </c>
      <c r="O73">
        <f>-18*'sgolay plots'!O73</f>
        <v>517.59907670454481</v>
      </c>
      <c r="P73">
        <f>'sgolay plots'!P73</f>
        <v>2615.5178977272699</v>
      </c>
      <c r="Q73">
        <f>-18*'sgolay plots'!Q73</f>
        <v>818.97594992897939</v>
      </c>
      <c r="R73">
        <f>'sgolay plots'!R73</f>
        <v>1747.01960227272</v>
      </c>
      <c r="S73">
        <f>-18*'sgolay plots'!S73</f>
        <v>1068.212189275569</v>
      </c>
      <c r="T73">
        <f>'sgolay plots'!T73</f>
        <v>11412.362499999999</v>
      </c>
      <c r="U73">
        <f>-18*'sgolay plots'!U73</f>
        <v>280.00179332386739</v>
      </c>
      <c r="V73">
        <f>'sgolay plots'!V73</f>
        <v>9860.1295454545198</v>
      </c>
      <c r="W73">
        <f>-18*'sgolay plots'!W73</f>
        <v>1817.8013671874999</v>
      </c>
      <c r="X73">
        <f>'sgolay plots'!X73</f>
        <v>9568.7522727272608</v>
      </c>
      <c r="Y73">
        <f>-18*'sgolay plots'!Y73</f>
        <v>256.22897727273119</v>
      </c>
      <c r="Z73">
        <f>'sgolay plots'!Z73</f>
        <v>9729.8522727272793</v>
      </c>
      <c r="AA73">
        <f>-18*'sgolay plots'!AA73</f>
        <v>1386.070951704545</v>
      </c>
      <c r="AB73">
        <f>'sgolay plots'!AB73</f>
        <v>8597.6545454545103</v>
      </c>
      <c r="AC73">
        <f>-18*'sgolay plots'!AC73</f>
        <v>1870.388645241474</v>
      </c>
      <c r="AD73">
        <f>'sgolay plots'!AD73</f>
        <v>7998.2698863635997</v>
      </c>
      <c r="AE73">
        <f>-18*'sgolay plots'!AE73</f>
        <v>1208.4347700639216</v>
      </c>
      <c r="AF73">
        <f>'sgolay plots'!AF73</f>
        <v>8212.1102272727003</v>
      </c>
      <c r="AG73">
        <f>-18*'sgolay plots'!AG73</f>
        <v>1838.8156161221641</v>
      </c>
      <c r="AH73">
        <f>'sgolay plots'!AH73</f>
        <v>8249.0818181817904</v>
      </c>
      <c r="AI73">
        <f>-18*'sgolay plots'!AI73</f>
        <v>1164.2077681107967</v>
      </c>
      <c r="AJ73">
        <f>'sgolay plots'!AJ73</f>
        <v>8925.8363636363392</v>
      </c>
      <c r="AK73">
        <f>-18*'sgolay plots'!AK73</f>
        <v>901.78413973721638</v>
      </c>
      <c r="BQ73">
        <v>1567.67443181818</v>
      </c>
      <c r="BR73">
        <v>-522.91605113636501</v>
      </c>
      <c r="BS73">
        <v>1431.2046874999901</v>
      </c>
      <c r="BT73">
        <v>-520.94580965909302</v>
      </c>
      <c r="BU73">
        <v>1376.54559659091</v>
      </c>
      <c r="BV73">
        <v>-599.92407670454702</v>
      </c>
      <c r="BW73">
        <v>1172.5625</v>
      </c>
      <c r="BX73">
        <v>-530.39552556818205</v>
      </c>
      <c r="BY73">
        <v>1223.8975852272699</v>
      </c>
      <c r="BZ73">
        <v>-595.14119318181895</v>
      </c>
      <c r="CA73">
        <v>1072.1748579545399</v>
      </c>
      <c r="CB73">
        <v>-667.72833806818403</v>
      </c>
      <c r="CC73">
        <v>1104.3433238636401</v>
      </c>
      <c r="CD73">
        <v>-623.57535511363801</v>
      </c>
      <c r="CE73">
        <v>962.43480113635803</v>
      </c>
      <c r="CF73">
        <v>-609.651491477273</v>
      </c>
      <c r="CG73">
        <v>1174.02201704545</v>
      </c>
      <c r="CH73">
        <v>-535.11974431818203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 t="s">
        <v>91</v>
      </c>
      <c r="EC73" t="s">
        <v>91</v>
      </c>
      <c r="ED73" t="s">
        <v>91</v>
      </c>
    </row>
    <row r="74" spans="2:134" x14ac:dyDescent="0.15">
      <c r="B74">
        <f>'sgolay plots'!B74</f>
        <v>1534.94147727272</v>
      </c>
      <c r="C74">
        <f>-18*'sgolay plots'!C74</f>
        <v>351.5100852272796</v>
      </c>
      <c r="D74">
        <f>'sgolay plots'!D74</f>
        <v>2344.4613636363601</v>
      </c>
      <c r="E74">
        <f>-18*'sgolay plots'!E74</f>
        <v>283.23009588068641</v>
      </c>
      <c r="F74">
        <f>'sgolay plots'!F74</f>
        <v>3926.7210227272699</v>
      </c>
      <c r="G74">
        <f>-18*'sgolay plots'!G74</f>
        <v>643.57830255682268</v>
      </c>
      <c r="H74">
        <f>'sgolay plots'!H74</f>
        <v>1288.7186079545399</v>
      </c>
      <c r="I74">
        <f>-18*'sgolay plots'!I74</f>
        <v>1134.2073819247182</v>
      </c>
      <c r="J74">
        <f>'sgolay plots'!J74</f>
        <v>2782.5644886363498</v>
      </c>
      <c r="K74">
        <f>-18*'sgolay plots'!K74</f>
        <v>839.37800071022582</v>
      </c>
      <c r="L74">
        <f>'sgolay plots'!L74</f>
        <v>1473.35994318182</v>
      </c>
      <c r="M74">
        <f>-18*'sgolay plots'!M74</f>
        <v>1259.6736061789829</v>
      </c>
      <c r="N74">
        <f>'sgolay plots'!N74</f>
        <v>1267.1468749999999</v>
      </c>
      <c r="O74">
        <f>-18*'sgolay plots'!O74</f>
        <v>1193.6008700284103</v>
      </c>
      <c r="P74">
        <f>'sgolay plots'!P74</f>
        <v>2463.9937499999901</v>
      </c>
      <c r="Q74">
        <f>-18*'sgolay plots'!Q74</f>
        <v>313.70672940341035</v>
      </c>
      <c r="R74">
        <f>'sgolay plots'!R74</f>
        <v>1689.05781249999</v>
      </c>
      <c r="S74">
        <f>-18*'sgolay plots'!S74</f>
        <v>626.32233664772934</v>
      </c>
      <c r="T74">
        <f>'sgolay plots'!T74</f>
        <v>11394.674999999999</v>
      </c>
      <c r="U74">
        <f>-18*'sgolay plots'!U74</f>
        <v>-173.76807528408762</v>
      </c>
      <c r="V74">
        <f>'sgolay plots'!V74</f>
        <v>9905.4999999999909</v>
      </c>
      <c r="W74">
        <f>-18*'sgolay plots'!W74</f>
        <v>1059.1913352272759</v>
      </c>
      <c r="X74">
        <f>'sgolay plots'!X74</f>
        <v>9686.8659090908895</v>
      </c>
      <c r="Y74">
        <f>-18*'sgolay plots'!Y74</f>
        <v>317.66100852273121</v>
      </c>
      <c r="Z74">
        <f>'sgolay plots'!Z74</f>
        <v>9716.0863636363392</v>
      </c>
      <c r="AA74">
        <f>-18*'sgolay plots'!AA74</f>
        <v>1229.0556285511379</v>
      </c>
      <c r="AB74">
        <f>'sgolay plots'!AB74</f>
        <v>8556.64318181817</v>
      </c>
      <c r="AC74">
        <f>-18*'sgolay plots'!AC74</f>
        <v>1351.3470436789776</v>
      </c>
      <c r="AD74">
        <f>'sgolay plots'!AD74</f>
        <v>8004.8903409090599</v>
      </c>
      <c r="AE74">
        <f>-18*'sgolay plots'!AE74</f>
        <v>1245.062029474431</v>
      </c>
      <c r="AF74">
        <f>'sgolay plots'!AF74</f>
        <v>8260.3374999999796</v>
      </c>
      <c r="AG74">
        <f>-18*'sgolay plots'!AG74</f>
        <v>1604.0385830965915</v>
      </c>
      <c r="AH74">
        <f>'sgolay plots'!AH74</f>
        <v>8205.3659090908805</v>
      </c>
      <c r="AI74">
        <f>-18*'sgolay plots'!AI74</f>
        <v>922.98467684659136</v>
      </c>
      <c r="AJ74">
        <f>'sgolay plots'!AJ74</f>
        <v>8920.8431818181707</v>
      </c>
      <c r="AK74">
        <f>-18*'sgolay plots'!AK74</f>
        <v>601.86117720170705</v>
      </c>
      <c r="BQ74">
        <v>1632.1866477272699</v>
      </c>
      <c r="BR74">
        <v>-550.87173295454704</v>
      </c>
      <c r="BS74">
        <v>1394.68025568181</v>
      </c>
      <c r="BT74">
        <v>-529.96839488636601</v>
      </c>
      <c r="BU74">
        <v>1403.82428977272</v>
      </c>
      <c r="BV74">
        <v>-613.42009943181995</v>
      </c>
      <c r="BW74">
        <v>1196.3661931818201</v>
      </c>
      <c r="BX74">
        <v>-549.33551136363701</v>
      </c>
      <c r="BY74">
        <v>1167.7348011363599</v>
      </c>
      <c r="BZ74">
        <v>-598.411079545456</v>
      </c>
      <c r="CA74">
        <v>1125.29105113636</v>
      </c>
      <c r="CB74">
        <v>-679.73707386363697</v>
      </c>
      <c r="CC74">
        <v>1131.6214488636299</v>
      </c>
      <c r="CD74">
        <v>-631.63309659090896</v>
      </c>
      <c r="CE74">
        <v>956.23451704545596</v>
      </c>
      <c r="CF74">
        <v>-641.07088068181895</v>
      </c>
      <c r="CG74">
        <v>1159.31193181818</v>
      </c>
      <c r="CH74">
        <v>-539.53032670454695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 t="s">
        <v>91</v>
      </c>
      <c r="EC74" t="s">
        <v>91</v>
      </c>
      <c r="ED74" t="s">
        <v>91</v>
      </c>
    </row>
    <row r="75" spans="2:134" x14ac:dyDescent="0.15">
      <c r="B75">
        <f>'sgolay plots'!B75</f>
        <v>1537.1566761363599</v>
      </c>
      <c r="C75">
        <f>-18*'sgolay plots'!C75</f>
        <v>490.45701349432261</v>
      </c>
      <c r="D75">
        <f>'sgolay plots'!D75</f>
        <v>2468.2732954545399</v>
      </c>
      <c r="E75">
        <f>-18*'sgolay plots'!E75</f>
        <v>237.5768288352258</v>
      </c>
      <c r="F75">
        <f>'sgolay plots'!F75</f>
        <v>4025.9926136363601</v>
      </c>
      <c r="G75">
        <f>-18*'sgolay plots'!G75</f>
        <v>844.47549715909497</v>
      </c>
      <c r="H75">
        <f>'sgolay plots'!H75</f>
        <v>1240.4507102272701</v>
      </c>
      <c r="I75">
        <f>-18*'sgolay plots'!I75</f>
        <v>1408.6915616122162</v>
      </c>
      <c r="J75">
        <f>'sgolay plots'!J75</f>
        <v>2722.35028409091</v>
      </c>
      <c r="K75">
        <f>-18*'sgolay plots'!K75</f>
        <v>736.3677112926174</v>
      </c>
      <c r="L75">
        <f>'sgolay plots'!L75</f>
        <v>1441.2107954545399</v>
      </c>
      <c r="M75">
        <f>-18*'sgolay plots'!M75</f>
        <v>1062.678515625</v>
      </c>
      <c r="N75">
        <f>'sgolay plots'!N75</f>
        <v>1159.5985795454501</v>
      </c>
      <c r="O75">
        <f>-18*'sgolay plots'!O75</f>
        <v>896.65176669034145</v>
      </c>
      <c r="P75">
        <f>'sgolay plots'!P75</f>
        <v>2410.3971590909</v>
      </c>
      <c r="Q75">
        <f>-18*'sgolay plots'!Q75</f>
        <v>500.91711647727425</v>
      </c>
      <c r="R75">
        <f>'sgolay plots'!R75</f>
        <v>1686.99076704545</v>
      </c>
      <c r="S75">
        <f>-18*'sgolay plots'!S75</f>
        <v>442.2208806818208</v>
      </c>
      <c r="T75">
        <f>'sgolay plots'!T75</f>
        <v>11372.6659090909</v>
      </c>
      <c r="U75">
        <f>-18*'sgolay plots'!U75</f>
        <v>151.30546875000161</v>
      </c>
      <c r="V75">
        <f>'sgolay plots'!V75</f>
        <v>9928.5034090908503</v>
      </c>
      <c r="W75">
        <f>-18*'sgolay plots'!W75</f>
        <v>1043.208025568181</v>
      </c>
      <c r="X75">
        <f>'sgolay plots'!X75</f>
        <v>9682.7886363636098</v>
      </c>
      <c r="Y75">
        <f>-18*'sgolay plots'!Y75</f>
        <v>487.94142400568285</v>
      </c>
      <c r="Z75">
        <f>'sgolay plots'!Z75</f>
        <v>9732.0227272726897</v>
      </c>
      <c r="AA75">
        <f>-18*'sgolay plots'!AA75</f>
        <v>1373.9447620738674</v>
      </c>
      <c r="AB75">
        <f>'sgolay plots'!AB75</f>
        <v>8541.8329545453998</v>
      </c>
      <c r="AC75">
        <f>-18*'sgolay plots'!AC75</f>
        <v>1180.2731356534105</v>
      </c>
      <c r="AD75">
        <f>'sgolay plots'!AD75</f>
        <v>7972.8562499999498</v>
      </c>
      <c r="AE75">
        <f>-18*'sgolay plots'!AE75</f>
        <v>1400.6374644886396</v>
      </c>
      <c r="AF75">
        <f>'sgolay plots'!AF75</f>
        <v>8273.4267045454199</v>
      </c>
      <c r="AG75">
        <f>-18*'sgolay plots'!AG75</f>
        <v>1656.5330965909086</v>
      </c>
      <c r="AH75">
        <f>'sgolay plots'!AH75</f>
        <v>8150.45056818178</v>
      </c>
      <c r="AI75">
        <f>-18*'sgolay plots'!AI75</f>
        <v>811.19371448863797</v>
      </c>
      <c r="AJ75">
        <f>'sgolay plots'!AJ75</f>
        <v>8994.4159090909106</v>
      </c>
      <c r="AK75">
        <f>-18*'sgolay plots'!AK75</f>
        <v>353.2104092684682</v>
      </c>
      <c r="BQ75">
        <v>1597.72400568181</v>
      </c>
      <c r="BR75">
        <v>-563.48139204545498</v>
      </c>
      <c r="BS75">
        <v>1378.91789772727</v>
      </c>
      <c r="BT75">
        <v>-520.892045454548</v>
      </c>
      <c r="BU75">
        <v>1398.3247159090899</v>
      </c>
      <c r="BV75">
        <v>-634.83757102272705</v>
      </c>
      <c r="BW75">
        <v>1251.44261363636</v>
      </c>
      <c r="BX75">
        <v>-563.987642045455</v>
      </c>
      <c r="BY75">
        <v>1126.32883522727</v>
      </c>
      <c r="BZ75">
        <v>-595.20681818181902</v>
      </c>
      <c r="CA75">
        <v>1161.77485795454</v>
      </c>
      <c r="CB75">
        <v>-666.00923295454595</v>
      </c>
      <c r="CC75">
        <v>1105.28650568182</v>
      </c>
      <c r="CD75">
        <v>-615.09609375000105</v>
      </c>
      <c r="CE75">
        <v>973.574147727271</v>
      </c>
      <c r="CF75">
        <v>-654.30468750000205</v>
      </c>
      <c r="CG75">
        <v>1183.3738636363601</v>
      </c>
      <c r="CH75">
        <v>-545.22571022727504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 t="s">
        <v>91</v>
      </c>
      <c r="EC75" t="s">
        <v>91</v>
      </c>
      <c r="ED75" t="s">
        <v>91</v>
      </c>
    </row>
    <row r="76" spans="2:134" x14ac:dyDescent="0.15">
      <c r="B76">
        <f>'sgolay plots'!B76</f>
        <v>1589.32173295454</v>
      </c>
      <c r="C76">
        <f>-18*'sgolay plots'!C76</f>
        <v>1009.3009410511326</v>
      </c>
      <c r="D76">
        <f>'sgolay plots'!D76</f>
        <v>2454.16278409091</v>
      </c>
      <c r="E76">
        <f>-18*'sgolay plots'!E76</f>
        <v>370.17613636364518</v>
      </c>
      <c r="F76">
        <f>'sgolay plots'!F76</f>
        <v>4173.8443181818202</v>
      </c>
      <c r="G76">
        <f>-18*'sgolay plots'!G76</f>
        <v>1487.6674005681919</v>
      </c>
      <c r="H76">
        <f>'sgolay plots'!H76</f>
        <v>1244.8786931818199</v>
      </c>
      <c r="I76">
        <f>-18*'sgolay plots'!I76</f>
        <v>2229.056183416194</v>
      </c>
      <c r="J76">
        <f>'sgolay plots'!J76</f>
        <v>2567.1894886363498</v>
      </c>
      <c r="K76">
        <f>-18*'sgolay plots'!K76</f>
        <v>923.33488103693458</v>
      </c>
      <c r="L76">
        <f>'sgolay plots'!L76</f>
        <v>1436.6651988636299</v>
      </c>
      <c r="M76">
        <f>-18*'sgolay plots'!M76</f>
        <v>1100.1761718750054</v>
      </c>
      <c r="N76">
        <f>'sgolay plots'!N76</f>
        <v>1122.2164772727201</v>
      </c>
      <c r="O76">
        <f>-18*'sgolay plots'!O76</f>
        <v>655.89449573863988</v>
      </c>
      <c r="P76">
        <f>'sgolay plots'!P76</f>
        <v>2339.5784090909001</v>
      </c>
      <c r="Q76">
        <f>-18*'sgolay plots'!Q76</f>
        <v>1228.4630859375</v>
      </c>
      <c r="R76">
        <f>'sgolay plots'!R76</f>
        <v>1746.2080965908999</v>
      </c>
      <c r="S76">
        <f>-18*'sgolay plots'!S76</f>
        <v>420.92210582386559</v>
      </c>
      <c r="T76">
        <f>'sgolay plots'!T76</f>
        <v>11395.2590909091</v>
      </c>
      <c r="U76">
        <f>-18*'sgolay plots'!U76</f>
        <v>1009.5935369318208</v>
      </c>
      <c r="V76">
        <f>'sgolay plots'!V76</f>
        <v>9880.0340909090301</v>
      </c>
      <c r="W76">
        <f>-18*'sgolay plots'!W76</f>
        <v>829.36422230114158</v>
      </c>
      <c r="X76">
        <f>'sgolay plots'!X76</f>
        <v>9753.5352272726996</v>
      </c>
      <c r="Y76">
        <f>-18*'sgolay plots'!Y76</f>
        <v>1318.9279474431864</v>
      </c>
      <c r="Z76">
        <f>'sgolay plots'!Z76</f>
        <v>9777.4613636363192</v>
      </c>
      <c r="AA76">
        <f>-18*'sgolay plots'!AA76</f>
        <v>1742.8273082386379</v>
      </c>
      <c r="AB76">
        <f>'sgolay plots'!AB76</f>
        <v>8550.5977272727505</v>
      </c>
      <c r="AC76">
        <f>-18*'sgolay plots'!AC76</f>
        <v>1948.700390625</v>
      </c>
      <c r="AD76">
        <f>'sgolay plots'!AD76</f>
        <v>7973.5204545454599</v>
      </c>
      <c r="AE76">
        <f>-18*'sgolay plots'!AE76</f>
        <v>1898.4289506391979</v>
      </c>
      <c r="AF76">
        <f>'sgolay plots'!AF76</f>
        <v>8230.11193181819</v>
      </c>
      <c r="AG76">
        <f>-18*'sgolay plots'!AG76</f>
        <v>1526.5567249644889</v>
      </c>
      <c r="AH76">
        <f>'sgolay plots'!AH76</f>
        <v>8145.2278409090804</v>
      </c>
      <c r="AI76">
        <f>-18*'sgolay plots'!AI76</f>
        <v>1342.01230024858</v>
      </c>
      <c r="AJ76">
        <f>'sgolay plots'!AJ76</f>
        <v>8980.0943181818202</v>
      </c>
      <c r="AK76">
        <f>-18*'sgolay plots'!AK76</f>
        <v>966.59456676136381</v>
      </c>
      <c r="BQ76">
        <v>1540.6714488636301</v>
      </c>
      <c r="BR76">
        <v>-563.40099431818101</v>
      </c>
      <c r="BS76">
        <v>1361.28451704545</v>
      </c>
      <c r="BT76">
        <v>-542.29275568181902</v>
      </c>
      <c r="BU76">
        <v>1414.0255681818101</v>
      </c>
      <c r="BV76">
        <v>-645.85120738636499</v>
      </c>
      <c r="BW76">
        <v>1258.7633522727201</v>
      </c>
      <c r="BX76">
        <v>-586.42748579545798</v>
      </c>
      <c r="BY76">
        <v>1150.7744318181799</v>
      </c>
      <c r="BZ76">
        <v>-591.04161931818305</v>
      </c>
      <c r="CA76">
        <v>1099.99730113636</v>
      </c>
      <c r="CB76">
        <v>-696.420312500004</v>
      </c>
      <c r="CC76">
        <v>1098.5984375</v>
      </c>
      <c r="CD76">
        <v>-628.66938920454902</v>
      </c>
      <c r="CE76">
        <v>972.25284090908599</v>
      </c>
      <c r="CF76">
        <v>-660.09673295454695</v>
      </c>
      <c r="CG76">
        <v>1218.42911931818</v>
      </c>
      <c r="CH76">
        <v>-570.99779829545503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 t="s">
        <v>91</v>
      </c>
      <c r="EC76" t="s">
        <v>91</v>
      </c>
      <c r="ED76" t="s">
        <v>91</v>
      </c>
    </row>
    <row r="77" spans="2:134" x14ac:dyDescent="0.15">
      <c r="B77">
        <f>'sgolay plots'!B77</f>
        <v>1479.5139204545401</v>
      </c>
      <c r="C77">
        <f>-18*'sgolay plots'!C77</f>
        <v>1003.2166725852312</v>
      </c>
      <c r="D77">
        <f>'sgolay plots'!D77</f>
        <v>2378.65227272727</v>
      </c>
      <c r="E77">
        <f>-18*'sgolay plots'!E77</f>
        <v>768.67526633523482</v>
      </c>
      <c r="F77">
        <f>'sgolay plots'!F77</f>
        <v>4403.7765624999902</v>
      </c>
      <c r="G77">
        <f>-18*'sgolay plots'!G77</f>
        <v>1657.2830433238639</v>
      </c>
      <c r="H77">
        <f>'sgolay plots'!H77</f>
        <v>1207.82812499999</v>
      </c>
      <c r="I77">
        <f>-18*'sgolay plots'!I77</f>
        <v>2410.6312633167536</v>
      </c>
      <c r="J77">
        <f>'sgolay plots'!J77</f>
        <v>2435.8335227272701</v>
      </c>
      <c r="K77">
        <f>-18*'sgolay plots'!K77</f>
        <v>916.29779829545873</v>
      </c>
      <c r="L77">
        <f>'sgolay plots'!L77</f>
        <v>1493.1953125</v>
      </c>
      <c r="M77">
        <f>-18*'sgolay plots'!M77</f>
        <v>1281.1329811789831</v>
      </c>
      <c r="N77">
        <f>'sgolay plots'!N77</f>
        <v>1144.7455965909</v>
      </c>
      <c r="O77">
        <f>-18*'sgolay plots'!O77</f>
        <v>909.68842329545691</v>
      </c>
      <c r="P77">
        <f>'sgolay plots'!P77</f>
        <v>2407.3292613636299</v>
      </c>
      <c r="Q77">
        <f>-18*'sgolay plots'!Q77</f>
        <v>876.81253551136388</v>
      </c>
      <c r="R77">
        <f>'sgolay plots'!R77</f>
        <v>1711.4873579545499</v>
      </c>
      <c r="S77">
        <f>-18*'sgolay plots'!S77</f>
        <v>677.74354580966042</v>
      </c>
      <c r="T77">
        <f>'sgolay plots'!T77</f>
        <v>11338.569318181801</v>
      </c>
      <c r="U77">
        <f>-18*'sgolay plots'!U77</f>
        <v>1484.0138671875056</v>
      </c>
      <c r="V77">
        <f>'sgolay plots'!V77</f>
        <v>9805.6204545454493</v>
      </c>
      <c r="W77">
        <f>-18*'sgolay plots'!W77</f>
        <v>652.52588778409313</v>
      </c>
      <c r="X77">
        <f>'sgolay plots'!X77</f>
        <v>9778.8840909090704</v>
      </c>
      <c r="Y77">
        <f>-18*'sgolay plots'!Y77</f>
        <v>1564.639293323871</v>
      </c>
      <c r="Z77">
        <f>'sgolay plots'!Z77</f>
        <v>9777.1034090908706</v>
      </c>
      <c r="AA77">
        <f>-18*'sgolay plots'!AA77</f>
        <v>1647.7912553267033</v>
      </c>
      <c r="AB77">
        <f>'sgolay plots'!AB77</f>
        <v>8642.9761363636408</v>
      </c>
      <c r="AC77">
        <f>-18*'sgolay plots'!AC77</f>
        <v>1907.2741033380778</v>
      </c>
      <c r="AD77">
        <f>'sgolay plots'!AD77</f>
        <v>7983.4829545454104</v>
      </c>
      <c r="AE77">
        <f>-18*'sgolay plots'!AE77</f>
        <v>1915.2964399858022</v>
      </c>
      <c r="AF77">
        <f>'sgolay plots'!AF77</f>
        <v>8136.1221590908799</v>
      </c>
      <c r="AG77">
        <f>-18*'sgolay plots'!AG77</f>
        <v>1045.2183238636362</v>
      </c>
      <c r="AH77">
        <f>'sgolay plots'!AH77</f>
        <v>8086.2176136363396</v>
      </c>
      <c r="AI77">
        <f>-18*'sgolay plots'!AI77</f>
        <v>971.8343661221586</v>
      </c>
      <c r="AJ77">
        <f>'sgolay plots'!AJ77</f>
        <v>8910.0113636363494</v>
      </c>
      <c r="AK77">
        <f>-18*'sgolay plots'!AK77</f>
        <v>1056.4751953125017</v>
      </c>
      <c r="BQ77">
        <v>1434.1036931818101</v>
      </c>
      <c r="BR77">
        <v>-572.85696022727302</v>
      </c>
      <c r="BS77">
        <v>1329.7997159090901</v>
      </c>
      <c r="BT77">
        <v>-550.69112215909297</v>
      </c>
      <c r="BU77">
        <v>1434.9019886363601</v>
      </c>
      <c r="BV77">
        <v>-608.62230113636497</v>
      </c>
      <c r="BW77">
        <v>1229.34957386364</v>
      </c>
      <c r="BX77">
        <v>-608.62400568181897</v>
      </c>
      <c r="BY77">
        <v>1162.5004261363599</v>
      </c>
      <c r="BZ77">
        <v>-616.53444602272805</v>
      </c>
      <c r="CA77">
        <v>1104.1981534090901</v>
      </c>
      <c r="CB77">
        <v>-718.61150568181699</v>
      </c>
      <c r="CC77">
        <v>1118.6475852272699</v>
      </c>
      <c r="CD77">
        <v>-626.70383522727298</v>
      </c>
      <c r="CE77">
        <v>993.86718749999795</v>
      </c>
      <c r="CF77">
        <v>-678.77166193181995</v>
      </c>
      <c r="CG77">
        <v>1177.1232954545401</v>
      </c>
      <c r="CH77">
        <v>-562.69992897727502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 t="s">
        <v>91</v>
      </c>
      <c r="EC77" t="s">
        <v>91</v>
      </c>
      <c r="ED77" t="s">
        <v>91</v>
      </c>
    </row>
    <row r="78" spans="2:134" x14ac:dyDescent="0.15">
      <c r="B78">
        <f>'sgolay plots'!B78</f>
        <v>1452.83082386363</v>
      </c>
      <c r="C78">
        <f>-18*'sgolay plots'!C78</f>
        <v>998.87167968749634</v>
      </c>
      <c r="D78">
        <f>'sgolay plots'!D78</f>
        <v>2285.5122159090802</v>
      </c>
      <c r="E78">
        <f>-18*'sgolay plots'!E78</f>
        <v>760.37136008522759</v>
      </c>
      <c r="F78">
        <f>'sgolay plots'!F78</f>
        <v>4629.3630681818104</v>
      </c>
      <c r="G78">
        <f>-18*'sgolay plots'!G78</f>
        <v>1540.1603160511397</v>
      </c>
      <c r="H78">
        <f>'sgolay plots'!H78</f>
        <v>1135.6859374999999</v>
      </c>
      <c r="I78">
        <f>-18*'sgolay plots'!I78</f>
        <v>2877.055144708806</v>
      </c>
      <c r="J78">
        <f>'sgolay plots'!J78</f>
        <v>2394.2164772727201</v>
      </c>
      <c r="K78">
        <f>-18*'sgolay plots'!K78</f>
        <v>582.11119495738615</v>
      </c>
      <c r="L78">
        <f>'sgolay plots'!L78</f>
        <v>1433.02400568181</v>
      </c>
      <c r="M78">
        <f>-18*'sgolay plots'!M78</f>
        <v>1639.1754172585224</v>
      </c>
      <c r="N78">
        <f>'sgolay plots'!N78</f>
        <v>1141.57883522727</v>
      </c>
      <c r="O78">
        <f>-18*'sgolay plots'!O78</f>
        <v>1540.1539240056827</v>
      </c>
      <c r="P78">
        <f>'sgolay plots'!P78</f>
        <v>2364.3701704545301</v>
      </c>
      <c r="Q78">
        <f>-18*'sgolay plots'!Q78</f>
        <v>351.04050958806903</v>
      </c>
      <c r="R78">
        <f>'sgolay plots'!R78</f>
        <v>1586.67244318181</v>
      </c>
      <c r="S78">
        <f>-18*'sgolay plots'!S78</f>
        <v>1115.3921963778432</v>
      </c>
      <c r="T78">
        <f>'sgolay plots'!T78</f>
        <v>11391.9420454545</v>
      </c>
      <c r="U78">
        <f>-18*'sgolay plots'!U78</f>
        <v>1431.7223011363619</v>
      </c>
      <c r="V78">
        <f>'sgolay plots'!V78</f>
        <v>9781.8590909090308</v>
      </c>
      <c r="W78">
        <f>-18*'sgolay plots'!W78</f>
        <v>856.38323863637277</v>
      </c>
      <c r="X78">
        <f>'sgolay plots'!X78</f>
        <v>9750.9715909090501</v>
      </c>
      <c r="Y78">
        <f>-18*'sgolay plots'!Y78</f>
        <v>1510.163725142052</v>
      </c>
      <c r="Z78">
        <f>'sgolay plots'!Z78</f>
        <v>9792.02613636362</v>
      </c>
      <c r="AA78">
        <f>-18*'sgolay plots'!AA78</f>
        <v>2019.7705078125</v>
      </c>
      <c r="AB78">
        <f>'sgolay plots'!AB78</f>
        <v>8689.0909090909099</v>
      </c>
      <c r="AC78">
        <f>-18*'sgolay plots'!AC78</f>
        <v>1667.3768821022722</v>
      </c>
      <c r="AD78">
        <f>'sgolay plots'!AD78</f>
        <v>7992.7465909090797</v>
      </c>
      <c r="AE78">
        <f>-18*'sgolay plots'!AE78</f>
        <v>1830.0308682528362</v>
      </c>
      <c r="AF78">
        <f>'sgolay plots'!AF78</f>
        <v>8084.9761363635798</v>
      </c>
      <c r="AG78">
        <f>-18*'sgolay plots'!AG78</f>
        <v>1283.7055397727293</v>
      </c>
      <c r="AH78">
        <f>'sgolay plots'!AH78</f>
        <v>8119.6573863636304</v>
      </c>
      <c r="AI78">
        <f>-18*'sgolay plots'!AI78</f>
        <v>803.31435990767341</v>
      </c>
      <c r="AJ78">
        <f>'sgolay plots'!AJ78</f>
        <v>8943.9897727272601</v>
      </c>
      <c r="AK78">
        <f>-18*'sgolay plots'!AK78</f>
        <v>1022.9226695667612</v>
      </c>
      <c r="BQ78">
        <v>1410.2846590909</v>
      </c>
      <c r="BR78">
        <v>-582.64708806818498</v>
      </c>
      <c r="BS78">
        <v>1311.5867897727201</v>
      </c>
      <c r="BT78">
        <v>-555.76896306818298</v>
      </c>
      <c r="BU78">
        <v>1476.3322443181801</v>
      </c>
      <c r="BV78">
        <v>-613.04126420454895</v>
      </c>
      <c r="BW78">
        <v>1179.59517045454</v>
      </c>
      <c r="BX78">
        <v>-612.88792613636394</v>
      </c>
      <c r="BY78">
        <v>1190.3109374999999</v>
      </c>
      <c r="BZ78">
        <v>-639.69659090909204</v>
      </c>
      <c r="CA78">
        <v>1088.175</v>
      </c>
      <c r="CB78">
        <v>-707.44453124999995</v>
      </c>
      <c r="CC78">
        <v>1156.0562500000001</v>
      </c>
      <c r="CD78">
        <v>-639.113139204547</v>
      </c>
      <c r="CE78">
        <v>1039.078125</v>
      </c>
      <c r="CF78">
        <v>-721.65795454545798</v>
      </c>
      <c r="CG78">
        <v>1143.2588068181799</v>
      </c>
      <c r="CH78">
        <v>-570.598366477274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 t="s">
        <v>91</v>
      </c>
      <c r="EC78" t="s">
        <v>91</v>
      </c>
      <c r="ED78" t="s">
        <v>91</v>
      </c>
    </row>
    <row r="79" spans="2:134" x14ac:dyDescent="0.15">
      <c r="B79">
        <f>'sgolay plots'!B79</f>
        <v>1405.4957386363601</v>
      </c>
      <c r="C79">
        <f>-18*'sgolay plots'!C79</f>
        <v>697.47475142045516</v>
      </c>
      <c r="D79">
        <f>'sgolay plots'!D79</f>
        <v>2177.79431818181</v>
      </c>
      <c r="E79">
        <f>-18*'sgolay plots'!E79</f>
        <v>1110.5004438920466</v>
      </c>
      <c r="F79">
        <f>'sgolay plots'!F79</f>
        <v>4819.0275568181796</v>
      </c>
      <c r="G79">
        <f>-18*'sgolay plots'!G79</f>
        <v>891.50832741478143</v>
      </c>
      <c r="H79">
        <f>'sgolay plots'!H79</f>
        <v>1144.3828125</v>
      </c>
      <c r="I79">
        <f>-18*'sgolay plots'!I79</f>
        <v>2785.3968883167536</v>
      </c>
      <c r="J79">
        <f>'sgolay plots'!J79</f>
        <v>2347.6539772727201</v>
      </c>
      <c r="K79">
        <f>-18*'sgolay plots'!K79</f>
        <v>1031.6143732244329</v>
      </c>
      <c r="L79">
        <f>'sgolay plots'!L79</f>
        <v>1322.9045454545401</v>
      </c>
      <c r="M79">
        <f>-18*'sgolay plots'!M79</f>
        <v>1257.1247780539777</v>
      </c>
      <c r="N79">
        <f>'sgolay plots'!N79</f>
        <v>951.08806818181301</v>
      </c>
      <c r="O79">
        <f>-18*'sgolay plots'!O79</f>
        <v>1062.8938476562535</v>
      </c>
      <c r="P79">
        <f>'sgolay plots'!P79</f>
        <v>2233.9176136363599</v>
      </c>
      <c r="Q79">
        <f>-18*'sgolay plots'!Q79</f>
        <v>305.04950284090859</v>
      </c>
      <c r="R79">
        <f>'sgolay plots'!R79</f>
        <v>1513.2348011363599</v>
      </c>
      <c r="S79">
        <f>-18*'sgolay plots'!S79</f>
        <v>506.42458274147759</v>
      </c>
      <c r="T79">
        <f>'sgolay plots'!T79</f>
        <v>11327.6863636363</v>
      </c>
      <c r="U79">
        <f>-18*'sgolay plots'!U79</f>
        <v>1841.920152698862</v>
      </c>
      <c r="V79">
        <f>'sgolay plots'!V79</f>
        <v>9764.5897727272204</v>
      </c>
      <c r="W79">
        <f>-18*'sgolay plots'!W79</f>
        <v>923.11123934659861</v>
      </c>
      <c r="X79">
        <f>'sgolay plots'!X79</f>
        <v>9677.5704545454391</v>
      </c>
      <c r="Y79">
        <f>-18*'sgolay plots'!Y79</f>
        <v>1477.2584339488637</v>
      </c>
      <c r="Z79">
        <f>'sgolay plots'!Z79</f>
        <v>9800.0920454544794</v>
      </c>
      <c r="AA79">
        <f>-18*'sgolay plots'!AA79</f>
        <v>2107.0765003551119</v>
      </c>
      <c r="AB79">
        <f>'sgolay plots'!AB79</f>
        <v>8609.3374999999905</v>
      </c>
      <c r="AC79">
        <f>-18*'sgolay plots'!AC79</f>
        <v>1848.9464488636379</v>
      </c>
      <c r="AD79">
        <f>'sgolay plots'!AD79</f>
        <v>7946.4159090908897</v>
      </c>
      <c r="AE79">
        <f>-18*'sgolay plots'!AE79</f>
        <v>2067.0216264204482</v>
      </c>
      <c r="AF79">
        <f>'sgolay plots'!AF79</f>
        <v>8130.3778409090901</v>
      </c>
      <c r="AG79">
        <f>-18*'sgolay plots'!AG79</f>
        <v>1170.5278231534103</v>
      </c>
      <c r="AH79">
        <f>'sgolay plots'!AH79</f>
        <v>8230.7227272727196</v>
      </c>
      <c r="AI79">
        <f>-18*'sgolay plots'!AI79</f>
        <v>1012.2924582741474</v>
      </c>
      <c r="AJ79">
        <f>'sgolay plots'!AJ79</f>
        <v>8985.2329545454304</v>
      </c>
      <c r="AK79">
        <f>-18*'sgolay plots'!AK79</f>
        <v>1212.5300337357949</v>
      </c>
      <c r="BQ79">
        <v>1460.3987215909001</v>
      </c>
      <c r="BR79">
        <v>-581.21498579545596</v>
      </c>
      <c r="BS79">
        <v>1327.9353693181799</v>
      </c>
      <c r="BT79">
        <v>-572.764985795455</v>
      </c>
      <c r="BU79">
        <v>1403.50724431818</v>
      </c>
      <c r="BV79">
        <v>-665.20319602272798</v>
      </c>
      <c r="BW79">
        <v>1210.72073863636</v>
      </c>
      <c r="BX79">
        <v>-626.08764204545605</v>
      </c>
      <c r="BY79">
        <v>1192.9103693181801</v>
      </c>
      <c r="BZ79">
        <v>-655.53345170454895</v>
      </c>
      <c r="CA79">
        <v>1141.7339488636401</v>
      </c>
      <c r="CB79">
        <v>-715.47478693182302</v>
      </c>
      <c r="CC79">
        <v>1183.3670454545399</v>
      </c>
      <c r="CD79">
        <v>-663.24481534091001</v>
      </c>
      <c r="CE79">
        <v>1044.9879261363601</v>
      </c>
      <c r="CF79">
        <v>-756.81292613636799</v>
      </c>
      <c r="CG79">
        <v>1163.54090909091</v>
      </c>
      <c r="CH79">
        <v>-598.71612215909397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 t="s">
        <v>91</v>
      </c>
      <c r="EC79" t="s">
        <v>91</v>
      </c>
      <c r="ED79" t="s">
        <v>91</v>
      </c>
    </row>
    <row r="80" spans="2:134" x14ac:dyDescent="0.15">
      <c r="B80">
        <f>'sgolay plots'!B80</f>
        <v>1522.2869318181799</v>
      </c>
      <c r="C80">
        <f>-18*'sgolay plots'!C80</f>
        <v>826.22365056818273</v>
      </c>
      <c r="D80">
        <f>'sgolay plots'!D80</f>
        <v>2183.6295454545402</v>
      </c>
      <c r="E80">
        <f>-18*'sgolay plots'!E80</f>
        <v>1389.2073686079589</v>
      </c>
      <c r="F80">
        <f>'sgolay plots'!F80</f>
        <v>5019.9130681818096</v>
      </c>
      <c r="G80">
        <f>-18*'sgolay plots'!G80</f>
        <v>1882.5836292613619</v>
      </c>
      <c r="H80">
        <f>'sgolay plots'!H80</f>
        <v>1116.82741477272</v>
      </c>
      <c r="I80">
        <f>-18*'sgolay plots'!I80</f>
        <v>2642.1775568181897</v>
      </c>
      <c r="J80">
        <f>'sgolay plots'!J80</f>
        <v>2436.83210227272</v>
      </c>
      <c r="K80">
        <f>-18*'sgolay plots'!K80</f>
        <v>1760.3580522017053</v>
      </c>
      <c r="L80">
        <f>'sgolay plots'!L80</f>
        <v>1275.5276988636299</v>
      </c>
      <c r="M80">
        <f>-18*'sgolay plots'!M80</f>
        <v>2032.0779119318281</v>
      </c>
      <c r="N80">
        <f>'sgolay plots'!N80</f>
        <v>1070.7065340909</v>
      </c>
      <c r="O80">
        <f>-18*'sgolay plots'!O80</f>
        <v>1400.3304865056828</v>
      </c>
      <c r="P80">
        <f>'sgolay plots'!P80</f>
        <v>2233.6059659090802</v>
      </c>
      <c r="Q80">
        <f>-18*'sgolay plots'!Q80</f>
        <v>507.94812677557081</v>
      </c>
      <c r="R80">
        <f>'sgolay plots'!R80</f>
        <v>1439.6123579545399</v>
      </c>
      <c r="S80">
        <f>-18*'sgolay plots'!S80</f>
        <v>1278.7495472301173</v>
      </c>
      <c r="T80">
        <f>'sgolay plots'!T80</f>
        <v>11395.975</v>
      </c>
      <c r="U80">
        <f>-18*'sgolay plots'!U80</f>
        <v>2586.4146306818279</v>
      </c>
      <c r="V80">
        <f>'sgolay plots'!V80</f>
        <v>9870.3602272727003</v>
      </c>
      <c r="W80">
        <f>-18*'sgolay plots'!W80</f>
        <v>1424.7744673295465</v>
      </c>
      <c r="X80">
        <f>'sgolay plots'!X80</f>
        <v>9663.1818181818107</v>
      </c>
      <c r="Y80">
        <f>-18*'sgolay plots'!Y80</f>
        <v>1469.5870205965969</v>
      </c>
      <c r="Z80">
        <f>'sgolay plots'!Z80</f>
        <v>9854.3897727272397</v>
      </c>
      <c r="AA80">
        <f>-18*'sgolay plots'!AA80</f>
        <v>1837.7847389914739</v>
      </c>
      <c r="AB80">
        <f>'sgolay plots'!AB80</f>
        <v>8738.5386363636098</v>
      </c>
      <c r="AC80">
        <f>-18*'sgolay plots'!AC80</f>
        <v>2154.1277876420518</v>
      </c>
      <c r="AD80">
        <f>'sgolay plots'!AD80</f>
        <v>8006.9835227272597</v>
      </c>
      <c r="AE80">
        <f>-18*'sgolay plots'!AE80</f>
        <v>1930.45341796875</v>
      </c>
      <c r="AF80">
        <f>'sgolay plots'!AF80</f>
        <v>8151.0136363635802</v>
      </c>
      <c r="AG80">
        <f>-18*'sgolay plots'!AG80</f>
        <v>1131.207794744319</v>
      </c>
      <c r="AH80">
        <f>'sgolay plots'!AH80</f>
        <v>8202.7392045454508</v>
      </c>
      <c r="AI80">
        <f>-18*'sgolay plots'!AI80</f>
        <v>1445.6274769176155</v>
      </c>
      <c r="AJ80">
        <f>'sgolay plots'!AJ80</f>
        <v>8999.3045454545409</v>
      </c>
      <c r="AK80">
        <f>-18*'sgolay plots'!AK80</f>
        <v>1294.4520063920465</v>
      </c>
      <c r="BQ80">
        <v>1447.7426136363599</v>
      </c>
      <c r="BR80">
        <v>-597.38615056818298</v>
      </c>
      <c r="BS80">
        <v>1282.40880681818</v>
      </c>
      <c r="BT80">
        <v>-595.74048295454804</v>
      </c>
      <c r="BU80">
        <v>1436.56505681818</v>
      </c>
      <c r="BV80">
        <v>-697.01612215909302</v>
      </c>
      <c r="BW80">
        <v>1173.36732954545</v>
      </c>
      <c r="BX80">
        <v>-662.28103693182095</v>
      </c>
      <c r="BY80">
        <v>1227.13607954545</v>
      </c>
      <c r="BZ80">
        <v>-691.27343750000102</v>
      </c>
      <c r="CA80">
        <v>1044.9826704545401</v>
      </c>
      <c r="CB80">
        <v>-773.79318181818098</v>
      </c>
      <c r="CC80">
        <v>1120.0197443181801</v>
      </c>
      <c r="CD80">
        <v>-687.10191761363603</v>
      </c>
      <c r="CE80">
        <v>1062.2811079545399</v>
      </c>
      <c r="CF80">
        <v>-782.98622159091303</v>
      </c>
      <c r="CG80">
        <v>1166.8823863636301</v>
      </c>
      <c r="CH80">
        <v>-642.04758522727604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 t="s">
        <v>91</v>
      </c>
      <c r="EC80" t="s">
        <v>91</v>
      </c>
      <c r="ED80" t="s">
        <v>91</v>
      </c>
    </row>
    <row r="81" spans="2:134" x14ac:dyDescent="0.15">
      <c r="B81">
        <f>'sgolay plots'!B81</f>
        <v>1504.9734375</v>
      </c>
      <c r="C81">
        <f>-18*'sgolay plots'!C81</f>
        <v>1338.8802379261399</v>
      </c>
      <c r="D81">
        <f>'sgolay plots'!D81</f>
        <v>2143.1582386363598</v>
      </c>
      <c r="E81">
        <f>-18*'sgolay plots'!E81</f>
        <v>1340.1143821022761</v>
      </c>
      <c r="F81">
        <f>'sgolay plots'!F81</f>
        <v>5104.7173295454504</v>
      </c>
      <c r="G81">
        <f>-18*'sgolay plots'!G81</f>
        <v>1272.0290305397759</v>
      </c>
      <c r="H81">
        <f>'sgolay plots'!H81</f>
        <v>1119.4965909090899</v>
      </c>
      <c r="I81">
        <f>-18*'sgolay plots'!I81</f>
        <v>1984.354261363638</v>
      </c>
      <c r="J81">
        <f>'sgolay plots'!J81</f>
        <v>2362.6147727272601</v>
      </c>
      <c r="K81">
        <f>-18*'sgolay plots'!K81</f>
        <v>2026.6172674005779</v>
      </c>
      <c r="L81">
        <f>'sgolay plots'!L81</f>
        <v>1339.0958806818201</v>
      </c>
      <c r="M81">
        <f>-18*'sgolay plots'!M81</f>
        <v>2120.7266335227241</v>
      </c>
      <c r="N81">
        <f>'sgolay plots'!N81</f>
        <v>1065.2947443181799</v>
      </c>
      <c r="O81">
        <f>-18*'sgolay plots'!O81</f>
        <v>1252.9327148437517</v>
      </c>
      <c r="P81">
        <f>'sgolay plots'!P81</f>
        <v>2179.3329545454499</v>
      </c>
      <c r="Q81">
        <f>-18*'sgolay plots'!Q81</f>
        <v>810.13191583806724</v>
      </c>
      <c r="R81">
        <f>'sgolay plots'!R81</f>
        <v>1362.7678977272601</v>
      </c>
      <c r="S81">
        <f>-18*'sgolay plots'!S81</f>
        <v>1160.049343039776</v>
      </c>
      <c r="T81">
        <f>'sgolay plots'!T81</f>
        <v>11367.4284090909</v>
      </c>
      <c r="U81">
        <f>-18*'sgolay plots'!U81</f>
        <v>2571.9695667613619</v>
      </c>
      <c r="V81">
        <f>'sgolay plots'!V81</f>
        <v>9981.8193181817896</v>
      </c>
      <c r="W81">
        <f>-18*'sgolay plots'!W81</f>
        <v>1244.0187677556883</v>
      </c>
      <c r="X81">
        <f>'sgolay plots'!X81</f>
        <v>9730.1704545454304</v>
      </c>
      <c r="Y81">
        <f>-18*'sgolay plots'!Y81</f>
        <v>2001.093270596604</v>
      </c>
      <c r="Z81">
        <f>'sgolay plots'!Z81</f>
        <v>9903.3397727272204</v>
      </c>
      <c r="AA81">
        <f>-18*'sgolay plots'!AA81</f>
        <v>2393.4527610085261</v>
      </c>
      <c r="AB81">
        <f>'sgolay plots'!AB81</f>
        <v>8818.4863636363407</v>
      </c>
      <c r="AC81">
        <f>-18*'sgolay plots'!AC81</f>
        <v>2449.3058149858016</v>
      </c>
      <c r="AD81">
        <f>'sgolay plots'!AD81</f>
        <v>8045.2142045454102</v>
      </c>
      <c r="AE81">
        <f>-18*'sgolay plots'!AE81</f>
        <v>2148.199644886362</v>
      </c>
      <c r="AF81">
        <f>'sgolay plots'!AF81</f>
        <v>8174.1909090908703</v>
      </c>
      <c r="AG81">
        <f>-18*'sgolay plots'!AG81</f>
        <v>1016.782990056819</v>
      </c>
      <c r="AH81">
        <f>'sgolay plots'!AH81</f>
        <v>8178.9363636363396</v>
      </c>
      <c r="AI81">
        <f>-18*'sgolay plots'!AI81</f>
        <v>1548.0556107954553</v>
      </c>
      <c r="AJ81">
        <f>'sgolay plots'!AJ81</f>
        <v>8953.4329545454093</v>
      </c>
      <c r="AK81">
        <f>-18*'sgolay plots'!AK81</f>
        <v>1224.5269442471604</v>
      </c>
      <c r="BQ81">
        <v>1393.7386363636299</v>
      </c>
      <c r="BR81">
        <v>-616.66875000000095</v>
      </c>
      <c r="BS81">
        <v>1324.66207386363</v>
      </c>
      <c r="BT81">
        <v>-633.04545454545803</v>
      </c>
      <c r="BU81">
        <v>1401.37556818181</v>
      </c>
      <c r="BV81">
        <v>-726.86903409090996</v>
      </c>
      <c r="BW81">
        <v>1154.12244318182</v>
      </c>
      <c r="BX81">
        <v>-694.60525568182004</v>
      </c>
      <c r="BY81">
        <v>1178.4313920454499</v>
      </c>
      <c r="BZ81">
        <v>-712.22443181818403</v>
      </c>
      <c r="CA81">
        <v>1007.26846590909</v>
      </c>
      <c r="CB81">
        <v>-810.53430397727402</v>
      </c>
      <c r="CC81">
        <v>1129.11008522727</v>
      </c>
      <c r="CD81">
        <v>-715.67585227273105</v>
      </c>
      <c r="CE81">
        <v>1108.4764204545399</v>
      </c>
      <c r="CF81">
        <v>-787.21328125000002</v>
      </c>
      <c r="CG81">
        <v>1147.26960227272</v>
      </c>
      <c r="CH81">
        <v>-677.89240056818403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 t="s">
        <v>91</v>
      </c>
      <c r="EC81" t="s">
        <v>91</v>
      </c>
      <c r="ED81" t="s">
        <v>91</v>
      </c>
    </row>
    <row r="82" spans="2:134" x14ac:dyDescent="0.15">
      <c r="B82">
        <f>'sgolay plots'!B82</f>
        <v>1585.38920454545</v>
      </c>
      <c r="C82">
        <f>-18*'sgolay plots'!C82</f>
        <v>1612.0773792613693</v>
      </c>
      <c r="D82">
        <f>'sgolay plots'!D82</f>
        <v>2103.29431818181</v>
      </c>
      <c r="E82">
        <f>-18*'sgolay plots'!E82</f>
        <v>1996.8403231534141</v>
      </c>
      <c r="F82">
        <f>'sgolay plots'!F82</f>
        <v>5210.9552556818098</v>
      </c>
      <c r="G82">
        <f>-18*'sgolay plots'!G82</f>
        <v>1699.7505149147778</v>
      </c>
      <c r="H82">
        <f>'sgolay plots'!H82</f>
        <v>1065.73892045454</v>
      </c>
      <c r="I82">
        <f>-18*'sgolay plots'!I82</f>
        <v>2037.0493252840859</v>
      </c>
      <c r="J82">
        <f>'sgolay plots'!J82</f>
        <v>2371.2588068181699</v>
      </c>
      <c r="K82">
        <f>-18*'sgolay plots'!K82</f>
        <v>2621.3599431818102</v>
      </c>
      <c r="L82">
        <f>'sgolay plots'!L82</f>
        <v>1281.0737215909</v>
      </c>
      <c r="M82">
        <f>-18*'sgolay plots'!M82</f>
        <v>2117.6763494318102</v>
      </c>
      <c r="N82">
        <f>'sgolay plots'!N82</f>
        <v>1161.5453124999999</v>
      </c>
      <c r="O82">
        <f>-18*'sgolay plots'!O82</f>
        <v>1778.6591974431828</v>
      </c>
      <c r="P82">
        <f>'sgolay plots'!P82</f>
        <v>2145.3329545454399</v>
      </c>
      <c r="Q82">
        <f>-18*'sgolay plots'!Q82</f>
        <v>1646.9406338778431</v>
      </c>
      <c r="R82">
        <f>'sgolay plots'!R82</f>
        <v>1263.4666193181699</v>
      </c>
      <c r="S82">
        <f>-18*'sgolay plots'!S82</f>
        <v>1555.3950372869344</v>
      </c>
      <c r="T82">
        <f>'sgolay plots'!T82</f>
        <v>11539.440909090899</v>
      </c>
      <c r="U82">
        <f>-18*'sgolay plots'!U82</f>
        <v>2597.0310191761382</v>
      </c>
      <c r="V82">
        <f>'sgolay plots'!V82</f>
        <v>10105.5318181818</v>
      </c>
      <c r="W82">
        <f>-18*'sgolay plots'!W82</f>
        <v>1299.0144886363692</v>
      </c>
      <c r="X82">
        <f>'sgolay plots'!X82</f>
        <v>9775.1931818181602</v>
      </c>
      <c r="Y82">
        <f>-18*'sgolay plots'!Y82</f>
        <v>1489.3579367897742</v>
      </c>
      <c r="Z82">
        <f>'sgolay plots'!Z82</f>
        <v>9986.1318181818206</v>
      </c>
      <c r="AA82">
        <f>-18*'sgolay plots'!AA82</f>
        <v>1899.5593838778359</v>
      </c>
      <c r="AB82">
        <f>'sgolay plots'!AB82</f>
        <v>8897.5977272726905</v>
      </c>
      <c r="AC82">
        <f>-18*'sgolay plots'!AC82</f>
        <v>2285.658265269888</v>
      </c>
      <c r="AD82">
        <f>'sgolay plots'!AD82</f>
        <v>8114.0965909090601</v>
      </c>
      <c r="AE82">
        <f>-18*'sgolay plots'!AE82</f>
        <v>2248.884827769888</v>
      </c>
      <c r="AF82">
        <f>'sgolay plots'!AF82</f>
        <v>8206.7551136363309</v>
      </c>
      <c r="AG82">
        <f>-18*'sgolay plots'!AG82</f>
        <v>1231.048628373582</v>
      </c>
      <c r="AH82">
        <f>'sgolay plots'!AH82</f>
        <v>8220.7670454545296</v>
      </c>
      <c r="AI82">
        <f>-18*'sgolay plots'!AI82</f>
        <v>1104.2827414772742</v>
      </c>
      <c r="AJ82">
        <f>'sgolay plots'!AJ82</f>
        <v>9006.1568181818002</v>
      </c>
      <c r="AK82">
        <f>-18*'sgolay plots'!AK82</f>
        <v>937.5416415127836</v>
      </c>
      <c r="BQ82">
        <v>1340.61193181818</v>
      </c>
      <c r="BR82">
        <v>-627.19978693181997</v>
      </c>
      <c r="BS82">
        <v>1372.02997159091</v>
      </c>
      <c r="BT82">
        <v>-652.61967329545496</v>
      </c>
      <c r="BU82">
        <v>1430.3042613636301</v>
      </c>
      <c r="BV82">
        <v>-750.18693181818401</v>
      </c>
      <c r="BW82">
        <v>1156.7392045454501</v>
      </c>
      <c r="BX82">
        <v>-729.63416193181797</v>
      </c>
      <c r="BY82">
        <v>1183.0791193181799</v>
      </c>
      <c r="BZ82">
        <v>-764.11178977272903</v>
      </c>
      <c r="CA82">
        <v>974.03210227272405</v>
      </c>
      <c r="CB82">
        <v>-847.52308238636203</v>
      </c>
      <c r="CC82">
        <v>1139.0647727272701</v>
      </c>
      <c r="CD82">
        <v>-758.94701704545503</v>
      </c>
      <c r="CE82">
        <v>1155.49928977272</v>
      </c>
      <c r="CF82">
        <v>-797.717258522728</v>
      </c>
      <c r="CG82">
        <v>1129.3109374999999</v>
      </c>
      <c r="CH82">
        <v>-723.05617897727495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 t="s">
        <v>91</v>
      </c>
      <c r="EC82" t="s">
        <v>91</v>
      </c>
      <c r="ED82" t="s">
        <v>91</v>
      </c>
    </row>
    <row r="83" spans="2:134" x14ac:dyDescent="0.15">
      <c r="B83">
        <f>'sgolay plots'!B83</f>
        <v>1569.87031249999</v>
      </c>
      <c r="C83">
        <f>-18*'sgolay plots'!C83</f>
        <v>1732.9880326704551</v>
      </c>
      <c r="D83">
        <f>'sgolay plots'!D83</f>
        <v>2054.9877840908998</v>
      </c>
      <c r="E83">
        <f>-18*'sgolay plots'!E83</f>
        <v>2628.3050603693282</v>
      </c>
      <c r="F83">
        <f>'sgolay plots'!F83</f>
        <v>5350.4579545454499</v>
      </c>
      <c r="G83">
        <f>-18*'sgolay plots'!G83</f>
        <v>1491.8970170454606</v>
      </c>
      <c r="H83">
        <f>'sgolay plots'!H83</f>
        <v>1061.13338068182</v>
      </c>
      <c r="I83">
        <f>-18*'sgolay plots'!I83</f>
        <v>2172.0023437499999</v>
      </c>
      <c r="J83">
        <f>'sgolay plots'!J83</f>
        <v>2436.4670454545399</v>
      </c>
      <c r="K83">
        <f>-18*'sgolay plots'!K83</f>
        <v>2990.6197798295516</v>
      </c>
      <c r="L83">
        <f>'sgolay plots'!L83</f>
        <v>1237.3181818181799</v>
      </c>
      <c r="M83">
        <f>-18*'sgolay plots'!M83</f>
        <v>2338.2078302556897</v>
      </c>
      <c r="N83">
        <f>'sgolay plots'!N83</f>
        <v>1204.5308238636301</v>
      </c>
      <c r="O83">
        <f>-18*'sgolay plots'!O83</f>
        <v>1606.7020685369346</v>
      </c>
      <c r="P83">
        <f>'sgolay plots'!P83</f>
        <v>2152.7661931818202</v>
      </c>
      <c r="Q83">
        <f>-18*'sgolay plots'!Q83</f>
        <v>1747.1833274147723</v>
      </c>
      <c r="R83">
        <f>'sgolay plots'!R83</f>
        <v>1232.1409090909001</v>
      </c>
      <c r="S83">
        <f>-18*'sgolay plots'!S83</f>
        <v>1883.1102539062501</v>
      </c>
      <c r="T83">
        <f>'sgolay plots'!T83</f>
        <v>11545.6</v>
      </c>
      <c r="U83">
        <f>-18*'sgolay plots'!U83</f>
        <v>3469.3485085227239</v>
      </c>
      <c r="V83">
        <f>'sgolay plots'!V83</f>
        <v>10163.0772727273</v>
      </c>
      <c r="W83">
        <f>-18*'sgolay plots'!W83</f>
        <v>1587.4985262784141</v>
      </c>
      <c r="X83">
        <f>'sgolay plots'!X83</f>
        <v>9909.9261363635906</v>
      </c>
      <c r="Y83">
        <f>-18*'sgolay plots'!Y83</f>
        <v>1917.167631392052</v>
      </c>
      <c r="Z83">
        <f>'sgolay plots'!Z83</f>
        <v>10050.977272727299</v>
      </c>
      <c r="AA83">
        <f>-18*'sgolay plots'!AA83</f>
        <v>2321.0934481534136</v>
      </c>
      <c r="AB83">
        <f>'sgolay plots'!AB83</f>
        <v>8919.02613636362</v>
      </c>
      <c r="AC83">
        <f>-18*'sgolay plots'!AC83</f>
        <v>2795.6828480113618</v>
      </c>
      <c r="AD83">
        <f>'sgolay plots'!AD83</f>
        <v>8199.9596590909096</v>
      </c>
      <c r="AE83">
        <f>-18*'sgolay plots'!AE83</f>
        <v>2090.356906960224</v>
      </c>
      <c r="AF83">
        <f>'sgolay plots'!AF83</f>
        <v>8296.8704545454093</v>
      </c>
      <c r="AG83">
        <f>-18*'sgolay plots'!AG83</f>
        <v>1442.2082919034085</v>
      </c>
      <c r="AH83">
        <f>'sgolay plots'!AH83</f>
        <v>8298.8227272727108</v>
      </c>
      <c r="AI83">
        <f>-18*'sgolay plots'!AI83</f>
        <v>1395.0918457031287</v>
      </c>
      <c r="AJ83">
        <f>'sgolay plots'!AJ83</f>
        <v>8984.9568181817995</v>
      </c>
      <c r="AK83">
        <f>-18*'sgolay plots'!AK83</f>
        <v>1359.6288973721585</v>
      </c>
      <c r="BQ83">
        <v>1429.59843749999</v>
      </c>
      <c r="BR83">
        <v>-666.75127840909204</v>
      </c>
      <c r="BS83">
        <v>1358.8799715908999</v>
      </c>
      <c r="BT83">
        <v>-701.26910511363701</v>
      </c>
      <c r="BU83">
        <v>1330.9892045454501</v>
      </c>
      <c r="BV83">
        <v>-815.91761363636294</v>
      </c>
      <c r="BW83">
        <v>1135.25511363636</v>
      </c>
      <c r="BX83">
        <v>-776.11186079545598</v>
      </c>
      <c r="BY83">
        <v>1188.52286931818</v>
      </c>
      <c r="BZ83">
        <v>-800.83593750000102</v>
      </c>
      <c r="CA83">
        <v>994.33536931817798</v>
      </c>
      <c r="CB83">
        <v>-878.25312500000098</v>
      </c>
      <c r="CC83">
        <v>1155.1852272727201</v>
      </c>
      <c r="CD83">
        <v>-804.72187500000496</v>
      </c>
      <c r="CE83">
        <v>1130.25980113636</v>
      </c>
      <c r="CF83">
        <v>-812.48735795454695</v>
      </c>
      <c r="CG83">
        <v>1178.9619318181799</v>
      </c>
      <c r="CH83">
        <v>-766.38934659091103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 t="s">
        <v>91</v>
      </c>
      <c r="EC83" t="s">
        <v>91</v>
      </c>
      <c r="ED83" t="s">
        <v>91</v>
      </c>
    </row>
    <row r="84" spans="2:134" x14ac:dyDescent="0.15">
      <c r="B84">
        <f>'sgolay plots'!B84</f>
        <v>1588.7224431818099</v>
      </c>
      <c r="C84">
        <f>-18*'sgolay plots'!C84</f>
        <v>2159.4881569602239</v>
      </c>
      <c r="D84">
        <f>'sgolay plots'!D84</f>
        <v>2054.1261363636299</v>
      </c>
      <c r="E84">
        <f>-18*'sgolay plots'!E84</f>
        <v>2137.031303267052</v>
      </c>
      <c r="F84">
        <f>'sgolay plots'!F84</f>
        <v>5437.4967329545398</v>
      </c>
      <c r="G84">
        <f>-18*'sgolay plots'!G84</f>
        <v>1885.6396661931899</v>
      </c>
      <c r="H84">
        <f>'sgolay plots'!H84</f>
        <v>1060.1664772727199</v>
      </c>
      <c r="I84">
        <f>-18*'sgolay plots'!I84</f>
        <v>1969.208149857948</v>
      </c>
      <c r="J84">
        <f>'sgolay plots'!J84</f>
        <v>2521.3732954545299</v>
      </c>
      <c r="K84">
        <f>-18*'sgolay plots'!K84</f>
        <v>3340.4856711647758</v>
      </c>
      <c r="L84">
        <f>'sgolay plots'!L84</f>
        <v>1226.7862215908999</v>
      </c>
      <c r="M84">
        <f>-18*'sgolay plots'!M84</f>
        <v>2495.299778053974</v>
      </c>
      <c r="N84">
        <f>'sgolay plots'!N84</f>
        <v>1221.5289772727299</v>
      </c>
      <c r="O84">
        <f>-18*'sgolay plots'!O84</f>
        <v>1560.2109641335242</v>
      </c>
      <c r="P84">
        <f>'sgolay plots'!P84</f>
        <v>2183.3011363636301</v>
      </c>
      <c r="Q84">
        <f>-18*'sgolay plots'!Q84</f>
        <v>1868.6912375710258</v>
      </c>
      <c r="R84">
        <f>'sgolay plots'!R84</f>
        <v>1227.18096590909</v>
      </c>
      <c r="S84">
        <f>-18*'sgolay plots'!S84</f>
        <v>2181.6564098011381</v>
      </c>
      <c r="T84">
        <f>'sgolay plots'!T84</f>
        <v>11655.586363636299</v>
      </c>
      <c r="U84">
        <f>-18*'sgolay plots'!U84</f>
        <v>2882.080131392052</v>
      </c>
      <c r="V84">
        <f>'sgolay plots'!V84</f>
        <v>10313.102272727299</v>
      </c>
      <c r="W84">
        <f>-18*'sgolay plots'!W84</f>
        <v>2306.8816938920522</v>
      </c>
      <c r="X84">
        <f>'sgolay plots'!X84</f>
        <v>9996.5818181817904</v>
      </c>
      <c r="Y84">
        <f>-18*'sgolay plots'!Y84</f>
        <v>2226.14025213069</v>
      </c>
      <c r="Z84">
        <f>'sgolay plots'!Z84</f>
        <v>10136.8693181818</v>
      </c>
      <c r="AA84">
        <f>-18*'sgolay plots'!AA84</f>
        <v>2297.2231534090861</v>
      </c>
      <c r="AB84">
        <f>'sgolay plots'!AB84</f>
        <v>8993.6909090908903</v>
      </c>
      <c r="AC84">
        <f>-18*'sgolay plots'!AC84</f>
        <v>3163.319025213078</v>
      </c>
      <c r="AD84">
        <f>'sgolay plots'!AD84</f>
        <v>8273.0999999999603</v>
      </c>
      <c r="AE84">
        <f>-18*'sgolay plots'!AE84</f>
        <v>2091.1480823863617</v>
      </c>
      <c r="AF84">
        <f>'sgolay plots'!AF84</f>
        <v>8349.2926136363494</v>
      </c>
      <c r="AG84">
        <f>-18*'sgolay plots'!AG84</f>
        <v>2150.8465110085258</v>
      </c>
      <c r="AH84">
        <f>'sgolay plots'!AH84</f>
        <v>8379.1278409090901</v>
      </c>
      <c r="AI84">
        <f>-18*'sgolay plots'!AI84</f>
        <v>1489.5591264204552</v>
      </c>
      <c r="AJ84">
        <f>'sgolay plots'!AJ84</f>
        <v>9015.8909090909001</v>
      </c>
      <c r="AK84">
        <f>-18*'sgolay plots'!AK84</f>
        <v>1446.1448330965914</v>
      </c>
      <c r="BQ84">
        <v>1463.6083806818201</v>
      </c>
      <c r="BR84">
        <v>-676.65667613636504</v>
      </c>
      <c r="BS84">
        <v>1310.18551136363</v>
      </c>
      <c r="BT84">
        <v>-728.99857954545405</v>
      </c>
      <c r="BU84">
        <v>1302.5511363636299</v>
      </c>
      <c r="BV84">
        <v>-845.15213068181799</v>
      </c>
      <c r="BW84">
        <v>1159.87301136363</v>
      </c>
      <c r="BX84">
        <v>-819.67009943181995</v>
      </c>
      <c r="BY84">
        <v>1172.4565340909</v>
      </c>
      <c r="BZ84">
        <v>-851.83835227272698</v>
      </c>
      <c r="CA84">
        <v>1002.48565340909</v>
      </c>
      <c r="CB84">
        <v>-919.44801136364003</v>
      </c>
      <c r="CC84">
        <v>1110.5836647727299</v>
      </c>
      <c r="CD84">
        <v>-866.26761363636297</v>
      </c>
      <c r="CE84">
        <v>1160.1208806818099</v>
      </c>
      <c r="CF84">
        <v>-841.51498579545705</v>
      </c>
      <c r="CG84">
        <v>1130.1303977272701</v>
      </c>
      <c r="CH84">
        <v>-813.26576704545596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 t="s">
        <v>91</v>
      </c>
      <c r="EC84" t="s">
        <v>91</v>
      </c>
      <c r="ED84" t="s">
        <v>91</v>
      </c>
    </row>
    <row r="85" spans="2:134" x14ac:dyDescent="0.15">
      <c r="B85">
        <f>'sgolay plots'!B85</f>
        <v>1593.70511363636</v>
      </c>
      <c r="C85">
        <f>-18*'sgolay plots'!C85</f>
        <v>2273.326171875</v>
      </c>
      <c r="D85">
        <f>'sgolay plots'!D85</f>
        <v>1983.9357954545401</v>
      </c>
      <c r="E85">
        <f>-18*'sgolay plots'!E85</f>
        <v>2429.1228515625003</v>
      </c>
      <c r="F85">
        <f>'sgolay plots'!F85</f>
        <v>5391.5117897727196</v>
      </c>
      <c r="G85">
        <f>-18*'sgolay plots'!G85</f>
        <v>2015.1027166193278</v>
      </c>
      <c r="H85">
        <f>'sgolay plots'!H85</f>
        <v>1027.3982954545399</v>
      </c>
      <c r="I85">
        <f>-18*'sgolay plots'!I85</f>
        <v>1694.0034268465897</v>
      </c>
      <c r="J85">
        <f>'sgolay plots'!J85</f>
        <v>2564.52982954546</v>
      </c>
      <c r="K85">
        <f>-18*'sgolay plots'!K85</f>
        <v>3500.6096058238618</v>
      </c>
      <c r="L85">
        <f>'sgolay plots'!L85</f>
        <v>1221.6115056818201</v>
      </c>
      <c r="M85">
        <f>-18*'sgolay plots'!M85</f>
        <v>2487.6815784801124</v>
      </c>
      <c r="N85">
        <f>'sgolay plots'!N85</f>
        <v>1125.8694602272701</v>
      </c>
      <c r="O85">
        <f>-18*'sgolay plots'!O85</f>
        <v>2241.6383256391982</v>
      </c>
      <c r="P85">
        <f>'sgolay plots'!P85</f>
        <v>2113.33068181817</v>
      </c>
      <c r="Q85">
        <f>-18*'sgolay plots'!Q85</f>
        <v>1406.9119762073881</v>
      </c>
      <c r="R85">
        <f>'sgolay plots'!R85</f>
        <v>1206.3201704545399</v>
      </c>
      <c r="S85">
        <f>-18*'sgolay plots'!S85</f>
        <v>1742.8440074573862</v>
      </c>
      <c r="T85">
        <f>'sgolay plots'!T85</f>
        <v>11894.5159090909</v>
      </c>
      <c r="U85">
        <f>-18*'sgolay plots'!U85</f>
        <v>1987.0772727272761</v>
      </c>
      <c r="V85">
        <f>'sgolay plots'!V85</f>
        <v>10500.9897727272</v>
      </c>
      <c r="W85">
        <f>-18*'sgolay plots'!W85</f>
        <v>2031.6362215909141</v>
      </c>
      <c r="X85">
        <f>'sgolay plots'!X85</f>
        <v>10182.424999999899</v>
      </c>
      <c r="Y85">
        <f>-18*'sgolay plots'!Y85</f>
        <v>2340.4694957386382</v>
      </c>
      <c r="Z85">
        <f>'sgolay plots'!Z85</f>
        <v>10206.5727272727</v>
      </c>
      <c r="AA85">
        <f>-18*'sgolay plots'!AA85</f>
        <v>2485.8188565340861</v>
      </c>
      <c r="AB85">
        <f>'sgolay plots'!AB85</f>
        <v>9081.8999999999705</v>
      </c>
      <c r="AC85">
        <f>-18*'sgolay plots'!AC85</f>
        <v>2762.4533203124997</v>
      </c>
      <c r="AD85">
        <f>'sgolay plots'!AD85</f>
        <v>8340.9176136363403</v>
      </c>
      <c r="AE85">
        <f>-18*'sgolay plots'!AE85</f>
        <v>2063.7473810369402</v>
      </c>
      <c r="AF85">
        <f>'sgolay plots'!AF85</f>
        <v>8490.5590909090697</v>
      </c>
      <c r="AG85">
        <f>-18*'sgolay plots'!AG85</f>
        <v>2172.1429287997198</v>
      </c>
      <c r="AH85">
        <f>'sgolay plots'!AH85</f>
        <v>8507.0710227272702</v>
      </c>
      <c r="AI85">
        <f>-18*'sgolay plots'!AI85</f>
        <v>1798.8280584161939</v>
      </c>
      <c r="AJ85">
        <f>'sgolay plots'!AJ85</f>
        <v>8994.0124999999807</v>
      </c>
      <c r="AK85">
        <f>-18*'sgolay plots'!AK85</f>
        <v>1582.84423828125</v>
      </c>
      <c r="BQ85">
        <v>1500.36207386363</v>
      </c>
      <c r="BR85">
        <v>-704.40305397727695</v>
      </c>
      <c r="BS85">
        <v>1337.3896306818101</v>
      </c>
      <c r="BT85">
        <v>-786.68551136363897</v>
      </c>
      <c r="BU85">
        <v>1356.3387784090901</v>
      </c>
      <c r="BV85">
        <v>-895.42045454545405</v>
      </c>
      <c r="BW85">
        <v>1206.4208806818101</v>
      </c>
      <c r="BX85">
        <v>-876.34850852272905</v>
      </c>
      <c r="BY85">
        <v>1187.1794034090899</v>
      </c>
      <c r="BZ85">
        <v>-890.46576704545396</v>
      </c>
      <c r="CA85">
        <v>1000.79005681818</v>
      </c>
      <c r="CB85">
        <v>-960.99431818181904</v>
      </c>
      <c r="CC85">
        <v>1117.31704545454</v>
      </c>
      <c r="CD85">
        <v>-918.58536931818298</v>
      </c>
      <c r="CE85">
        <v>1207.6846590908999</v>
      </c>
      <c r="CF85">
        <v>-889.18025568181804</v>
      </c>
      <c r="CG85">
        <v>1185.2117897727301</v>
      </c>
      <c r="CH85">
        <v>-870.17890625000098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 t="s">
        <v>91</v>
      </c>
      <c r="EC85" t="s">
        <v>91</v>
      </c>
      <c r="ED85" t="s">
        <v>91</v>
      </c>
    </row>
    <row r="86" spans="2:134" x14ac:dyDescent="0.15">
      <c r="B86">
        <f>'sgolay plots'!B86</f>
        <v>1624.01178977273</v>
      </c>
      <c r="C86">
        <f>-18*'sgolay plots'!C86</f>
        <v>2412.364346590914</v>
      </c>
      <c r="D86">
        <f>'sgolay plots'!D86</f>
        <v>2062.70568181818</v>
      </c>
      <c r="E86">
        <f>-18*'sgolay plots'!E86</f>
        <v>2274.2363991477418</v>
      </c>
      <c r="F86">
        <f>'sgolay plots'!F86</f>
        <v>5268.8954545454499</v>
      </c>
      <c r="G86">
        <f>-18*'sgolay plots'!G86</f>
        <v>2268.3800071022761</v>
      </c>
      <c r="H86">
        <f>'sgolay plots'!H86</f>
        <v>1100.6903409090901</v>
      </c>
      <c r="I86">
        <f>-18*'sgolay plots'!I86</f>
        <v>1710.8328835227294</v>
      </c>
      <c r="J86">
        <f>'sgolay plots'!J86</f>
        <v>2540.79687499999</v>
      </c>
      <c r="K86">
        <f>-18*'sgolay plots'!K86</f>
        <v>3506.3191406250003</v>
      </c>
      <c r="L86">
        <f>'sgolay plots'!L86</f>
        <v>1264.57230113636</v>
      </c>
      <c r="M86">
        <f>-18*'sgolay plots'!M86</f>
        <v>2204.4104137073878</v>
      </c>
      <c r="N86">
        <f>'sgolay plots'!N86</f>
        <v>993.73323863636301</v>
      </c>
      <c r="O86">
        <f>-18*'sgolay plots'!O86</f>
        <v>2423.1067382812503</v>
      </c>
      <c r="P86">
        <f>'sgolay plots'!P86</f>
        <v>2057.46477272727</v>
      </c>
      <c r="Q86">
        <f>-18*'sgolay plots'!Q86</f>
        <v>2001.305806107966</v>
      </c>
      <c r="R86">
        <f>'sgolay plots'!R86</f>
        <v>1132.4789772727199</v>
      </c>
      <c r="S86">
        <f>-18*'sgolay plots'!S86</f>
        <v>1893.135458096586</v>
      </c>
      <c r="T86">
        <f>'sgolay plots'!T86</f>
        <v>11895.920454545399</v>
      </c>
      <c r="U86">
        <f>-18*'sgolay plots'!U86</f>
        <v>2246.8332208806719</v>
      </c>
      <c r="V86">
        <f>'sgolay plots'!V86</f>
        <v>10632.9795454545</v>
      </c>
      <c r="W86">
        <f>-18*'sgolay plots'!W86</f>
        <v>2494.0428622159143</v>
      </c>
      <c r="X86">
        <f>'sgolay plots'!X86</f>
        <v>10286.368181818199</v>
      </c>
      <c r="Y86">
        <f>-18*'sgolay plots'!Y86</f>
        <v>2653.6920276988621</v>
      </c>
      <c r="Z86">
        <f>'sgolay plots'!Z86</f>
        <v>10194.5261363636</v>
      </c>
      <c r="AA86">
        <f>-18*'sgolay plots'!AA86</f>
        <v>2819.1356622869398</v>
      </c>
      <c r="AB86">
        <f>'sgolay plots'!AB86</f>
        <v>9165.1130681817904</v>
      </c>
      <c r="AC86">
        <f>-18*'sgolay plots'!AC86</f>
        <v>2698.9294122869401</v>
      </c>
      <c r="AD86">
        <f>'sgolay plots'!AD86</f>
        <v>8399.1931818181802</v>
      </c>
      <c r="AE86">
        <f>-18*'sgolay plots'!AE86</f>
        <v>2416.8447709516981</v>
      </c>
      <c r="AF86">
        <f>'sgolay plots'!AF86</f>
        <v>8643.0590909090806</v>
      </c>
      <c r="AG86">
        <f>-18*'sgolay plots'!AG86</f>
        <v>2580.581569602276</v>
      </c>
      <c r="AH86">
        <f>'sgolay plots'!AH86</f>
        <v>8685.0113636363403</v>
      </c>
      <c r="AI86">
        <f>-18*'sgolay plots'!AI86</f>
        <v>2548.8173384233019</v>
      </c>
      <c r="AJ86">
        <f>'sgolay plots'!AJ86</f>
        <v>9142.4278409090803</v>
      </c>
      <c r="AK86">
        <f>-18*'sgolay plots'!AK86</f>
        <v>1625.5441406250018</v>
      </c>
      <c r="BQ86">
        <v>1566.7548295454501</v>
      </c>
      <c r="BR86">
        <v>-758.51384943181995</v>
      </c>
      <c r="BS86">
        <v>1359.6471590909</v>
      </c>
      <c r="BT86">
        <v>-836.12968750000095</v>
      </c>
      <c r="BU86">
        <v>1367.62045454545</v>
      </c>
      <c r="BV86">
        <v>-977.86342329545505</v>
      </c>
      <c r="BW86">
        <v>1215.11647727272</v>
      </c>
      <c r="BX86">
        <v>-932.23309659091103</v>
      </c>
      <c r="BY86">
        <v>1166.8828125</v>
      </c>
      <c r="BZ86">
        <v>-935.68394886363603</v>
      </c>
      <c r="CA86">
        <v>1063.1775568181799</v>
      </c>
      <c r="CB86">
        <v>-1001.14815340909</v>
      </c>
      <c r="CC86">
        <v>1086.8029829545401</v>
      </c>
      <c r="CD86">
        <v>-963.82968749999998</v>
      </c>
      <c r="CE86">
        <v>1279.10170454545</v>
      </c>
      <c r="CF86">
        <v>-930.78245738636599</v>
      </c>
      <c r="CG86">
        <v>1252.3413352272701</v>
      </c>
      <c r="CH86">
        <v>-911.23032670454802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 t="s">
        <v>91</v>
      </c>
      <c r="EC86" t="s">
        <v>91</v>
      </c>
      <c r="ED86" t="s">
        <v>91</v>
      </c>
    </row>
    <row r="87" spans="2:134" x14ac:dyDescent="0.15">
      <c r="B87">
        <f>'sgolay plots'!B87</f>
        <v>1610.2934659090899</v>
      </c>
      <c r="C87">
        <f>-18*'sgolay plots'!C87</f>
        <v>2000.222514204552</v>
      </c>
      <c r="D87">
        <f>'sgolay plots'!D87</f>
        <v>2113.0647727272699</v>
      </c>
      <c r="E87">
        <f>-18*'sgolay plots'!E87</f>
        <v>2188.8885298295518</v>
      </c>
      <c r="F87">
        <f>'sgolay plots'!F87</f>
        <v>5107.5420454545501</v>
      </c>
      <c r="G87">
        <f>-18*'sgolay plots'!G87</f>
        <v>2268.723899147742</v>
      </c>
      <c r="H87">
        <f>'sgolay plots'!H87</f>
        <v>1122.3524147727301</v>
      </c>
      <c r="I87">
        <f>-18*'sgolay plots'!I87</f>
        <v>2668.8118519176119</v>
      </c>
      <c r="J87">
        <f>'sgolay plots'!J87</f>
        <v>2519.3116477272602</v>
      </c>
      <c r="K87">
        <f>-18*'sgolay plots'!K87</f>
        <v>3652.875399502836</v>
      </c>
      <c r="L87">
        <f>'sgolay plots'!L87</f>
        <v>1253.3153409090901</v>
      </c>
      <c r="M87">
        <f>-18*'sgolay plots'!M87</f>
        <v>2626.9024058948876</v>
      </c>
      <c r="N87">
        <f>'sgolay plots'!N87</f>
        <v>932.210937499995</v>
      </c>
      <c r="O87">
        <f>-18*'sgolay plots'!O87</f>
        <v>2444.418856534086</v>
      </c>
      <c r="P87">
        <f>'sgolay plots'!P87</f>
        <v>2153.9982954545499</v>
      </c>
      <c r="Q87">
        <f>-18*'sgolay plots'!Q87</f>
        <v>2590.5597123579664</v>
      </c>
      <c r="R87">
        <f>'sgolay plots'!R87</f>
        <v>1105.12116477272</v>
      </c>
      <c r="S87">
        <f>-18*'sgolay plots'!S87</f>
        <v>1631.3305397727293</v>
      </c>
      <c r="T87">
        <f>'sgolay plots'!T87</f>
        <v>11883.112499999999</v>
      </c>
      <c r="U87">
        <f>-18*'sgolay plots'!U87</f>
        <v>2388.4882990056904</v>
      </c>
      <c r="V87">
        <f>'sgolay plots'!V87</f>
        <v>10739.434090909101</v>
      </c>
      <c r="W87">
        <f>-18*'sgolay plots'!W87</f>
        <v>2457.2921164772761</v>
      </c>
      <c r="X87">
        <f>'sgolay plots'!X87</f>
        <v>10475.4784090908</v>
      </c>
      <c r="Y87">
        <f>-18*'sgolay plots'!Y87</f>
        <v>2783.7707919034137</v>
      </c>
      <c r="Z87">
        <f>'sgolay plots'!Z87</f>
        <v>10220.5670454545</v>
      </c>
      <c r="AA87">
        <f>-18*'sgolay plots'!AA87</f>
        <v>2947.3153497869398</v>
      </c>
      <c r="AB87">
        <f>'sgolay plots'!AB87</f>
        <v>9245.6465909091094</v>
      </c>
      <c r="AC87">
        <f>-18*'sgolay plots'!AC87</f>
        <v>3231.711514559664</v>
      </c>
      <c r="AD87">
        <f>'sgolay plots'!AD87</f>
        <v>8434.1846590908808</v>
      </c>
      <c r="AE87">
        <f>-18*'sgolay plots'!AE87</f>
        <v>2208.648100142052</v>
      </c>
      <c r="AF87">
        <f>'sgolay plots'!AF87</f>
        <v>8705.3755681817693</v>
      </c>
      <c r="AG87">
        <f>-18*'sgolay plots'!AG87</f>
        <v>2349.113738458806</v>
      </c>
      <c r="AH87">
        <f>'sgolay plots'!AH87</f>
        <v>8733.4034090908808</v>
      </c>
      <c r="AI87">
        <f>-18*'sgolay plots'!AI87</f>
        <v>2795.3911310369404</v>
      </c>
      <c r="AJ87">
        <f>'sgolay plots'!AJ87</f>
        <v>9173.5181818181609</v>
      </c>
      <c r="AK87">
        <f>-18*'sgolay plots'!AK87</f>
        <v>2240.468381569608</v>
      </c>
      <c r="BQ87">
        <v>1593.9002840909</v>
      </c>
      <c r="BR87">
        <v>-807.41150568182002</v>
      </c>
      <c r="BS87">
        <v>1412.09502840909</v>
      </c>
      <c r="BT87">
        <v>-891.33401988636604</v>
      </c>
      <c r="BU87">
        <v>1375.0244318181799</v>
      </c>
      <c r="BV87">
        <v>-1010.93330965909</v>
      </c>
      <c r="BW87">
        <v>1212.5264204545399</v>
      </c>
      <c r="BX87">
        <v>-964.70000000000198</v>
      </c>
      <c r="BY87">
        <v>1163.34559659091</v>
      </c>
      <c r="BZ87">
        <v>-958.13018465909204</v>
      </c>
      <c r="CA87">
        <v>1086.2223011363601</v>
      </c>
      <c r="CB87">
        <v>-1056.11313920455</v>
      </c>
      <c r="CC87">
        <v>1116.6228693181799</v>
      </c>
      <c r="CD87">
        <v>-1020.696875</v>
      </c>
      <c r="CE87">
        <v>1280.5596590908999</v>
      </c>
      <c r="CF87">
        <v>-949.62691761363897</v>
      </c>
      <c r="CG87">
        <v>1238.7997159090901</v>
      </c>
      <c r="CH87">
        <v>-958.33359374999998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 t="s">
        <v>91</v>
      </c>
      <c r="EC87" t="s">
        <v>91</v>
      </c>
      <c r="ED87" t="s">
        <v>91</v>
      </c>
    </row>
    <row r="88" spans="2:134" x14ac:dyDescent="0.15">
      <c r="B88">
        <f>'sgolay plots'!B88</f>
        <v>1598.64133522727</v>
      </c>
      <c r="C88">
        <f>-18*'sgolay plots'!C88</f>
        <v>2316.6436257102241</v>
      </c>
      <c r="D88">
        <f>'sgolay plots'!D88</f>
        <v>2145.8624999999902</v>
      </c>
      <c r="E88">
        <f>-18*'sgolay plots'!E88</f>
        <v>2484.9172585227238</v>
      </c>
      <c r="F88">
        <f>'sgolay plots'!F88</f>
        <v>4937.5471590909101</v>
      </c>
      <c r="G88">
        <f>-18*'sgolay plots'!G88</f>
        <v>2547.7929332386379</v>
      </c>
      <c r="H88">
        <f>'sgolay plots'!H88</f>
        <v>1164.4448863636301</v>
      </c>
      <c r="I88">
        <f>-18*'sgolay plots'!I88</f>
        <v>3110.6212446733016</v>
      </c>
      <c r="J88">
        <f>'sgolay plots'!J88</f>
        <v>2408.3963068181702</v>
      </c>
      <c r="K88">
        <f>-18*'sgolay plots'!K88</f>
        <v>4049.33203125</v>
      </c>
      <c r="L88">
        <f>'sgolay plots'!L88</f>
        <v>1238.5353693181801</v>
      </c>
      <c r="M88">
        <f>-18*'sgolay plots'!M88</f>
        <v>3197.841823508526</v>
      </c>
      <c r="N88">
        <f>'sgolay plots'!N88</f>
        <v>814.66377840908501</v>
      </c>
      <c r="O88">
        <f>-18*'sgolay plots'!O88</f>
        <v>2145.0146484375</v>
      </c>
      <c r="P88">
        <f>'sgolay plots'!P88</f>
        <v>2217.7156249999798</v>
      </c>
      <c r="Q88">
        <f>-18*'sgolay plots'!Q88</f>
        <v>2756.3649769176118</v>
      </c>
      <c r="R88">
        <f>'sgolay plots'!R88</f>
        <v>1204.1883522727301</v>
      </c>
      <c r="S88">
        <f>-18*'sgolay plots'!S88</f>
        <v>1951.9728781960259</v>
      </c>
      <c r="T88">
        <f>'sgolay plots'!T88</f>
        <v>11983.862499999999</v>
      </c>
      <c r="U88">
        <f>-18*'sgolay plots'!U88</f>
        <v>2216.9852450284138</v>
      </c>
      <c r="V88">
        <f>'sgolay plots'!V88</f>
        <v>10726.3738636363</v>
      </c>
      <c r="W88">
        <f>-18*'sgolay plots'!W88</f>
        <v>2102.6352272727422</v>
      </c>
      <c r="X88">
        <f>'sgolay plots'!X88</f>
        <v>10465.528409090901</v>
      </c>
      <c r="Y88">
        <f>-18*'sgolay plots'!Y88</f>
        <v>3195.8263316761381</v>
      </c>
      <c r="Z88">
        <f>'sgolay plots'!Z88</f>
        <v>10272.7227272727</v>
      </c>
      <c r="AA88">
        <f>-18*'sgolay plots'!AA88</f>
        <v>3021.2686789772761</v>
      </c>
      <c r="AB88">
        <f>'sgolay plots'!AB88</f>
        <v>9492.8687499999905</v>
      </c>
      <c r="AC88">
        <f>-18*'sgolay plots'!AC88</f>
        <v>4019.9748845880599</v>
      </c>
      <c r="AD88">
        <f>'sgolay plots'!AD88</f>
        <v>8494.3306818181609</v>
      </c>
      <c r="AE88">
        <f>-18*'sgolay plots'!AE88</f>
        <v>2465.83740234375</v>
      </c>
      <c r="AF88">
        <f>'sgolay plots'!AF88</f>
        <v>8806.6124999999702</v>
      </c>
      <c r="AG88">
        <f>-18*'sgolay plots'!AG88</f>
        <v>2361.093350497164</v>
      </c>
      <c r="AH88">
        <f>'sgolay plots'!AH88</f>
        <v>8747.6823863636091</v>
      </c>
      <c r="AI88">
        <f>-18*'sgolay plots'!AI88</f>
        <v>3042.2892400568103</v>
      </c>
      <c r="AJ88">
        <f>'sgolay plots'!AJ88</f>
        <v>9192.0602272726792</v>
      </c>
      <c r="AK88">
        <f>-18*'sgolay plots'!AK88</f>
        <v>2207.140656072444</v>
      </c>
      <c r="BQ88">
        <v>1495.0471590909001</v>
      </c>
      <c r="BR88">
        <v>-832.23863636363603</v>
      </c>
      <c r="BS88">
        <v>1439.67002840908</v>
      </c>
      <c r="BT88">
        <v>-961.93778409091101</v>
      </c>
      <c r="BU88">
        <v>1369.25980113636</v>
      </c>
      <c r="BV88">
        <v>-1023.06555397727</v>
      </c>
      <c r="BW88">
        <v>1140.29431818182</v>
      </c>
      <c r="BX88">
        <v>-998.86214488636597</v>
      </c>
      <c r="BY88">
        <v>1176.5973011363601</v>
      </c>
      <c r="BZ88">
        <v>-1023.95660511364</v>
      </c>
      <c r="CA88">
        <v>1079.2713068181799</v>
      </c>
      <c r="CB88">
        <v>-1106.1024147727301</v>
      </c>
      <c r="CC88">
        <v>1087.8285511363599</v>
      </c>
      <c r="CD88">
        <v>-1036.7328124999999</v>
      </c>
      <c r="CE88">
        <v>1283.20582386363</v>
      </c>
      <c r="CF88">
        <v>-1008.16491477273</v>
      </c>
      <c r="CG88">
        <v>1208.5629261363599</v>
      </c>
      <c r="CH88">
        <v>-992.67286931818501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 t="s">
        <v>91</v>
      </c>
      <c r="EC88" t="s">
        <v>91</v>
      </c>
      <c r="ED88" t="s">
        <v>91</v>
      </c>
    </row>
    <row r="89" spans="2:134" x14ac:dyDescent="0.15">
      <c r="B89">
        <f>'sgolay plots'!B89</f>
        <v>1636.11392045454</v>
      </c>
      <c r="C89">
        <f>-18*'sgolay plots'!C89</f>
        <v>2356.7027343750001</v>
      </c>
      <c r="D89">
        <f>'sgolay plots'!D89</f>
        <v>2185.07159090909</v>
      </c>
      <c r="E89">
        <f>-18*'sgolay plots'!E89</f>
        <v>2460.7438210227419</v>
      </c>
      <c r="F89">
        <f>'sgolay plots'!F89</f>
        <v>4686.2690340909003</v>
      </c>
      <c r="G89">
        <f>-18*'sgolay plots'!G89</f>
        <v>2460.0013849431898</v>
      </c>
      <c r="H89">
        <f>'sgolay plots'!H89</f>
        <v>1059.9015625</v>
      </c>
      <c r="I89">
        <f>-18*'sgolay plots'!I89</f>
        <v>3246.2078746448879</v>
      </c>
      <c r="J89">
        <f>'sgolay plots'!J89</f>
        <v>2436.1252840909101</v>
      </c>
      <c r="K89">
        <f>-18*'sgolay plots'!K89</f>
        <v>3891.1082919034143</v>
      </c>
      <c r="L89">
        <f>'sgolay plots'!L89</f>
        <v>1217.33991477273</v>
      </c>
      <c r="M89">
        <f>-18*'sgolay plots'!M89</f>
        <v>3410.4801669034136</v>
      </c>
      <c r="N89">
        <f>'sgolay plots'!N89</f>
        <v>934.08494318181499</v>
      </c>
      <c r="O89">
        <f>-18*'sgolay plots'!O89</f>
        <v>2640.6381125710259</v>
      </c>
      <c r="P89">
        <f>'sgolay plots'!P89</f>
        <v>2238.6491477272698</v>
      </c>
      <c r="Q89">
        <f>-18*'sgolay plots'!Q89</f>
        <v>2727.1338334516981</v>
      </c>
      <c r="R89">
        <f>'sgolay plots'!R89</f>
        <v>1240.63139204545</v>
      </c>
      <c r="S89">
        <f>-18*'sgolay plots'!S89</f>
        <v>2633.95203302556</v>
      </c>
      <c r="T89">
        <f>'sgolay plots'!T89</f>
        <v>12159.5318181818</v>
      </c>
      <c r="U89">
        <f>-18*'sgolay plots'!U89</f>
        <v>2560.8509232954484</v>
      </c>
      <c r="V89">
        <f>'sgolay plots'!V89</f>
        <v>10772.387500000001</v>
      </c>
      <c r="W89">
        <f>-18*'sgolay plots'!W89</f>
        <v>2871.3712180397761</v>
      </c>
      <c r="X89">
        <f>'sgolay plots'!X89</f>
        <v>10490.372727272699</v>
      </c>
      <c r="Y89">
        <f>-18*'sgolay plots'!Y89</f>
        <v>3165.0248224431898</v>
      </c>
      <c r="Z89">
        <f>'sgolay plots'!Z89</f>
        <v>10237.2295454545</v>
      </c>
      <c r="AA89">
        <f>-18*'sgolay plots'!AA89</f>
        <v>3496.5314808238618</v>
      </c>
      <c r="AB89">
        <f>'sgolay plots'!AB89</f>
        <v>9511.5926136363305</v>
      </c>
      <c r="AC89">
        <f>-18*'sgolay plots'!AC89</f>
        <v>4379.5832919034137</v>
      </c>
      <c r="AD89">
        <f>'sgolay plots'!AD89</f>
        <v>8549.7482954545303</v>
      </c>
      <c r="AE89">
        <f>-18*'sgolay plots'!AE89</f>
        <v>2927.5214222301124</v>
      </c>
      <c r="AF89">
        <f>'sgolay plots'!AF89</f>
        <v>8875.5414772726908</v>
      </c>
      <c r="AG89">
        <f>-18*'sgolay plots'!AG89</f>
        <v>2932.443936434664</v>
      </c>
      <c r="AH89">
        <f>'sgolay plots'!AH89</f>
        <v>8854.7255681817896</v>
      </c>
      <c r="AI89">
        <f>-18*'sgolay plots'!AI89</f>
        <v>3449.6288884943096</v>
      </c>
      <c r="AJ89">
        <f>'sgolay plots'!AJ89</f>
        <v>9278.1880681818293</v>
      </c>
      <c r="AK89">
        <f>-18*'sgolay plots'!AK89</f>
        <v>1868.8758478338059</v>
      </c>
      <c r="BQ89">
        <v>1530.46022727272</v>
      </c>
      <c r="BR89">
        <v>-891.90490056818396</v>
      </c>
      <c r="BS89">
        <v>1472.01051136363</v>
      </c>
      <c r="BT89">
        <v>-996.73046875000102</v>
      </c>
      <c r="BU89">
        <v>1412.9529829545399</v>
      </c>
      <c r="BV89">
        <v>-1066.4665482954599</v>
      </c>
      <c r="BW89">
        <v>1175.734375</v>
      </c>
      <c r="BX89">
        <v>-1013.5870738636399</v>
      </c>
      <c r="BY89">
        <v>1207.11647727272</v>
      </c>
      <c r="BZ89">
        <v>-1102.8095880681799</v>
      </c>
      <c r="CA89">
        <v>1075.54161931818</v>
      </c>
      <c r="CB89">
        <v>-1148.44339488636</v>
      </c>
      <c r="CC89">
        <v>1143.8904829545399</v>
      </c>
      <c r="CD89">
        <v>-1072.8439630681801</v>
      </c>
      <c r="CE89">
        <v>1324.91534090909</v>
      </c>
      <c r="CF89">
        <v>-1047.7817471591</v>
      </c>
      <c r="CG89">
        <v>1185.3380681818101</v>
      </c>
      <c r="CH89">
        <v>-1035.26434659091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 t="s">
        <v>91</v>
      </c>
      <c r="EC89" t="s">
        <v>91</v>
      </c>
      <c r="ED89" t="s">
        <v>91</v>
      </c>
    </row>
    <row r="90" spans="2:134" x14ac:dyDescent="0.15">
      <c r="B90">
        <f>'sgolay plots'!B90</f>
        <v>1778.89460227272</v>
      </c>
      <c r="C90">
        <f>-18*'sgolay plots'!C90</f>
        <v>1628.6565873579568</v>
      </c>
      <c r="D90">
        <f>'sgolay plots'!D90</f>
        <v>2062.3349431818101</v>
      </c>
      <c r="E90">
        <f>-18*'sgolay plots'!E90</f>
        <v>2526.1438742897758</v>
      </c>
      <c r="F90">
        <f>'sgolay plots'!F90</f>
        <v>4395.6215909090897</v>
      </c>
      <c r="G90">
        <f>-18*'sgolay plots'!G90</f>
        <v>2115.4282670454659</v>
      </c>
      <c r="H90">
        <f>'sgolay plots'!H90</f>
        <v>1049.44801136363</v>
      </c>
      <c r="I90">
        <f>-18*'sgolay plots'!I90</f>
        <v>3646.6918146306898</v>
      </c>
      <c r="J90">
        <f>'sgolay plots'!J90</f>
        <v>2446.46732954546</v>
      </c>
      <c r="K90">
        <f>-18*'sgolay plots'!K90</f>
        <v>4029.8482776988621</v>
      </c>
      <c r="L90">
        <f>'sgolay plots'!L90</f>
        <v>1166.76306818182</v>
      </c>
      <c r="M90">
        <f>-18*'sgolay plots'!M90</f>
        <v>3340.6105557528363</v>
      </c>
      <c r="N90">
        <f>'sgolay plots'!N90</f>
        <v>902.88721590909199</v>
      </c>
      <c r="O90">
        <f>-18*'sgolay plots'!O90</f>
        <v>2020.4591708096641</v>
      </c>
      <c r="P90">
        <f>'sgolay plots'!P90</f>
        <v>2237.6656249999901</v>
      </c>
      <c r="Q90">
        <f>-18*'sgolay plots'!Q90</f>
        <v>2481.0657315340864</v>
      </c>
      <c r="R90">
        <f>'sgolay plots'!R90</f>
        <v>1326.3904829545399</v>
      </c>
      <c r="S90">
        <f>-18*'sgolay plots'!S90</f>
        <v>2057.0086470170518</v>
      </c>
      <c r="T90">
        <f>'sgolay plots'!T90</f>
        <v>12285.701136363599</v>
      </c>
      <c r="U90">
        <f>-18*'sgolay plots'!U90</f>
        <v>3253.0306640624999</v>
      </c>
      <c r="V90">
        <f>'sgolay plots'!V90</f>
        <v>10667.107954545399</v>
      </c>
      <c r="W90">
        <f>-18*'sgolay plots'!W90</f>
        <v>2902.2863458806901</v>
      </c>
      <c r="X90">
        <f>'sgolay plots'!X90</f>
        <v>10507.871590909001</v>
      </c>
      <c r="Y90">
        <f>-18*'sgolay plots'!Y90</f>
        <v>2548.7237748579664</v>
      </c>
      <c r="Z90">
        <f>'sgolay plots'!Z90</f>
        <v>10271.534090909099</v>
      </c>
      <c r="AA90">
        <f>-18*'sgolay plots'!AA90</f>
        <v>3875.8063742897762</v>
      </c>
      <c r="AB90">
        <f>'sgolay plots'!AB90</f>
        <v>9553.2312500000007</v>
      </c>
      <c r="AC90">
        <f>-18*'sgolay plots'!AC90</f>
        <v>4539.2048117897766</v>
      </c>
      <c r="AD90">
        <f>'sgolay plots'!AD90</f>
        <v>8609.5295454545303</v>
      </c>
      <c r="AE90">
        <f>-18*'sgolay plots'!AE90</f>
        <v>3220.8637340198879</v>
      </c>
      <c r="AF90">
        <f>'sgolay plots'!AF90</f>
        <v>8967.7102272727097</v>
      </c>
      <c r="AG90">
        <f>-18*'sgolay plots'!AG90</f>
        <v>2975.6822088068279</v>
      </c>
      <c r="AH90">
        <f>'sgolay plots'!AH90</f>
        <v>8967.7568181818206</v>
      </c>
      <c r="AI90">
        <f>-18*'sgolay plots'!AI90</f>
        <v>3395.0092995383579</v>
      </c>
      <c r="AJ90">
        <f>'sgolay plots'!AJ90</f>
        <v>9381.2795454545303</v>
      </c>
      <c r="AK90">
        <f>-18*'sgolay plots'!AK90</f>
        <v>2243.4859863281163</v>
      </c>
      <c r="BQ90">
        <v>1616.2751420454499</v>
      </c>
      <c r="BR90">
        <v>-938.36271306818298</v>
      </c>
      <c r="BS90">
        <v>1433.9988636363601</v>
      </c>
      <c r="BT90">
        <v>-1009.15</v>
      </c>
      <c r="BU90">
        <v>1355.6519886363601</v>
      </c>
      <c r="BV90">
        <v>-1126.89595170455</v>
      </c>
      <c r="BW90">
        <v>1217.44133522727</v>
      </c>
      <c r="BX90">
        <v>-1040.46349431818</v>
      </c>
      <c r="BY90">
        <v>1142.40113636363</v>
      </c>
      <c r="BZ90">
        <v>-1164.0770596590901</v>
      </c>
      <c r="CA90">
        <v>1118.63295454545</v>
      </c>
      <c r="CB90">
        <v>-1188.74204545455</v>
      </c>
      <c r="CC90">
        <v>1131.1796875</v>
      </c>
      <c r="CD90">
        <v>-1139.26164772728</v>
      </c>
      <c r="CE90">
        <v>1326.5674715909099</v>
      </c>
      <c r="CF90">
        <v>-1098.2853693181901</v>
      </c>
      <c r="CG90">
        <v>1151.93096590909</v>
      </c>
      <c r="CH90">
        <v>-1075.0134232954599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 t="s">
        <v>91</v>
      </c>
      <c r="EC90" t="s">
        <v>91</v>
      </c>
      <c r="ED90" t="s">
        <v>91</v>
      </c>
    </row>
    <row r="91" spans="2:134" x14ac:dyDescent="0.15">
      <c r="B91">
        <f>'sgolay plots'!B91</f>
        <v>1891.85355113636</v>
      </c>
      <c r="C91">
        <f>-18*'sgolay plots'!C91</f>
        <v>1386.2240411931846</v>
      </c>
      <c r="D91">
        <f>'sgolay plots'!D91</f>
        <v>2080.34772727271</v>
      </c>
      <c r="E91">
        <f>-18*'sgolay plots'!E91</f>
        <v>2298.1384943181902</v>
      </c>
      <c r="F91">
        <f>'sgolay plots'!F91</f>
        <v>4046.8651988636302</v>
      </c>
      <c r="G91">
        <f>-18*'sgolay plots'!G91</f>
        <v>2787.402432528414</v>
      </c>
      <c r="H91">
        <f>'sgolay plots'!H91</f>
        <v>1019.28196022726</v>
      </c>
      <c r="I91">
        <f>-18*'sgolay plots'!I91</f>
        <v>4057.4635120738621</v>
      </c>
      <c r="J91">
        <f>'sgolay plots'!J91</f>
        <v>2600.6875</v>
      </c>
      <c r="K91">
        <f>-18*'sgolay plots'!K91</f>
        <v>4056.1188654119401</v>
      </c>
      <c r="L91">
        <f>'sgolay plots'!L91</f>
        <v>1236.2541193181801</v>
      </c>
      <c r="M91">
        <f>-18*'sgolay plots'!M91</f>
        <v>3613.9577503551118</v>
      </c>
      <c r="N91">
        <f>'sgolay plots'!N91</f>
        <v>949.56107954544905</v>
      </c>
      <c r="O91">
        <f>-18*'sgolay plots'!O91</f>
        <v>1621.0006747159105</v>
      </c>
      <c r="P91">
        <f>'sgolay plots'!P91</f>
        <v>2322.1105113636299</v>
      </c>
      <c r="Q91">
        <f>-18*'sgolay plots'!Q91</f>
        <v>2235.4206232244401</v>
      </c>
      <c r="R91">
        <f>'sgolay plots'!R91</f>
        <v>1271.60298295454</v>
      </c>
      <c r="S91">
        <f>-18*'sgolay plots'!S91</f>
        <v>2619.8446289062499</v>
      </c>
      <c r="T91">
        <f>'sgolay plots'!T91</f>
        <v>12422.534090908999</v>
      </c>
      <c r="U91">
        <f>-18*'sgolay plots'!U91</f>
        <v>3093.5568004261381</v>
      </c>
      <c r="V91">
        <f>'sgolay plots'!V91</f>
        <v>10746.220454545401</v>
      </c>
      <c r="W91">
        <f>-18*'sgolay plots'!W91</f>
        <v>2992.261257102276</v>
      </c>
      <c r="X91">
        <f>'sgolay plots'!X91</f>
        <v>10476.659090909099</v>
      </c>
      <c r="Y91">
        <f>-18*'sgolay plots'!Y91</f>
        <v>2529.947780539776</v>
      </c>
      <c r="Z91">
        <f>'sgolay plots'!Z91</f>
        <v>10393.904545454499</v>
      </c>
      <c r="AA91">
        <f>-18*'sgolay plots'!AA91</f>
        <v>3858.9342507102242</v>
      </c>
      <c r="AB91">
        <f>'sgolay plots'!AB91</f>
        <v>9612.1471590908604</v>
      </c>
      <c r="AC91">
        <f>-18*'sgolay plots'!AC91</f>
        <v>4977.6830699573884</v>
      </c>
      <c r="AD91">
        <f>'sgolay plots'!AD91</f>
        <v>8625.2522727272608</v>
      </c>
      <c r="AE91">
        <f>-18*'sgolay plots'!AE91</f>
        <v>3367.66368963069</v>
      </c>
      <c r="AF91">
        <f>'sgolay plots'!AF91</f>
        <v>9081.7642045454395</v>
      </c>
      <c r="AG91">
        <f>-18*'sgolay plots'!AG91</f>
        <v>3109.2544655539741</v>
      </c>
      <c r="AH91">
        <f>'sgolay plots'!AH91</f>
        <v>9037.4926136363792</v>
      </c>
      <c r="AI91">
        <f>-18*'sgolay plots'!AI91</f>
        <v>3367.7444691051119</v>
      </c>
      <c r="AJ91">
        <f>'sgolay plots'!AJ91</f>
        <v>9476.8017045454508</v>
      </c>
      <c r="AK91">
        <f>-18*'sgolay plots'!AK91</f>
        <v>3054.6007590553918</v>
      </c>
      <c r="BQ91">
        <v>1617.8609374999901</v>
      </c>
      <c r="BR91">
        <v>-1003.55546875</v>
      </c>
      <c r="BS91">
        <v>1394.95511363636</v>
      </c>
      <c r="BT91">
        <v>-1065.6997159090899</v>
      </c>
      <c r="BU91">
        <v>1369.20767045454</v>
      </c>
      <c r="BV91">
        <v>-1190.8531250000001</v>
      </c>
      <c r="BW91">
        <v>1234.69147727273</v>
      </c>
      <c r="BX91">
        <v>-1113.8161221590899</v>
      </c>
      <c r="BY91">
        <v>1175.06704545454</v>
      </c>
      <c r="BZ91">
        <v>-1244.5191051136401</v>
      </c>
      <c r="CA91">
        <v>1103.52215909091</v>
      </c>
      <c r="CB91">
        <v>-1274.8147727272701</v>
      </c>
      <c r="CC91">
        <v>1137.3071022727199</v>
      </c>
      <c r="CD91">
        <v>-1200.27201704545</v>
      </c>
      <c r="CE91">
        <v>1264.51875</v>
      </c>
      <c r="CF91">
        <v>-1167.65617897728</v>
      </c>
      <c r="CG91">
        <v>1156.7019886363601</v>
      </c>
      <c r="CH91">
        <v>-1130.7172585227299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 t="s">
        <v>91</v>
      </c>
      <c r="EC91" t="s">
        <v>91</v>
      </c>
      <c r="ED91" t="s">
        <v>91</v>
      </c>
    </row>
    <row r="92" spans="2:134" x14ac:dyDescent="0.15">
      <c r="B92">
        <f>'sgolay plots'!B92</f>
        <v>1867.1045454545399</v>
      </c>
      <c r="C92">
        <f>-18*'sgolay plots'!C92</f>
        <v>1686.5894531250035</v>
      </c>
      <c r="D92">
        <f>'sgolay plots'!D92</f>
        <v>2103.8715909090902</v>
      </c>
      <c r="E92">
        <f>-18*'sgolay plots'!E92</f>
        <v>2312.686470170448</v>
      </c>
      <c r="F92">
        <f>'sgolay plots'!F92</f>
        <v>3713.8474431818099</v>
      </c>
      <c r="G92">
        <f>-18*'sgolay plots'!G92</f>
        <v>2361.8198863636376</v>
      </c>
      <c r="H92">
        <f>'sgolay plots'!H92</f>
        <v>1068.17784090909</v>
      </c>
      <c r="I92">
        <f>-18*'sgolay plots'!I92</f>
        <v>4407.0212269176118</v>
      </c>
      <c r="J92">
        <f>'sgolay plots'!J92</f>
        <v>2497.1269886363498</v>
      </c>
      <c r="K92">
        <f>-18*'sgolay plots'!K92</f>
        <v>4063.1757634943096</v>
      </c>
      <c r="L92">
        <f>'sgolay plots'!L92</f>
        <v>1172.1051136363601</v>
      </c>
      <c r="M92">
        <f>-18*'sgolay plots'!M92</f>
        <v>3937.0845969460261</v>
      </c>
      <c r="N92">
        <f>'sgolay plots'!N92</f>
        <v>945.16718749999802</v>
      </c>
      <c r="O92">
        <f>-18*'sgolay plots'!O92</f>
        <v>2004.313503196026</v>
      </c>
      <c r="P92">
        <f>'sgolay plots'!P92</f>
        <v>2204.9693181818102</v>
      </c>
      <c r="Q92">
        <f>-18*'sgolay plots'!Q92</f>
        <v>2670.04248046875</v>
      </c>
      <c r="R92">
        <f>'sgolay plots'!R92</f>
        <v>1137.5160511363599</v>
      </c>
      <c r="S92">
        <f>-18*'sgolay plots'!S92</f>
        <v>2149.3020330255781</v>
      </c>
      <c r="T92">
        <f>'sgolay plots'!T92</f>
        <v>12528.6931818181</v>
      </c>
      <c r="U92">
        <f>-18*'sgolay plots'!U92</f>
        <v>3236.0012961647758</v>
      </c>
      <c r="V92">
        <f>'sgolay plots'!V92</f>
        <v>10775.455681818201</v>
      </c>
      <c r="W92">
        <f>-18*'sgolay plots'!W92</f>
        <v>2799.9348366477238</v>
      </c>
      <c r="X92">
        <f>'sgolay plots'!X92</f>
        <v>10519.7511363636</v>
      </c>
      <c r="Y92">
        <f>-18*'sgolay plots'!Y92</f>
        <v>2854.6294921875001</v>
      </c>
      <c r="Z92">
        <f>'sgolay plots'!Z92</f>
        <v>10428.742045454501</v>
      </c>
      <c r="AA92">
        <f>-18*'sgolay plots'!AA92</f>
        <v>4472.6101651278541</v>
      </c>
      <c r="AB92">
        <f>'sgolay plots'!AB92</f>
        <v>9671.9187500000007</v>
      </c>
      <c r="AC92">
        <f>-18*'sgolay plots'!AC92</f>
        <v>5324.0223100142157</v>
      </c>
      <c r="AD92">
        <f>'sgolay plots'!AD92</f>
        <v>8676.9051136363305</v>
      </c>
      <c r="AE92">
        <f>-18*'sgolay plots'!AE92</f>
        <v>3726.5847123579479</v>
      </c>
      <c r="AF92">
        <f>'sgolay plots'!AF92</f>
        <v>9094.7789772726792</v>
      </c>
      <c r="AG92">
        <f>-18*'sgolay plots'!AG92</f>
        <v>3264.5881214488618</v>
      </c>
      <c r="AH92">
        <f>'sgolay plots'!AH92</f>
        <v>9059.0710227272393</v>
      </c>
      <c r="AI92">
        <f>-18*'sgolay plots'!AI92</f>
        <v>3602.8373091264179</v>
      </c>
      <c r="AJ92">
        <f>'sgolay plots'!AJ92</f>
        <v>9587.9494318181496</v>
      </c>
      <c r="AK92">
        <f>-18*'sgolay plots'!AK92</f>
        <v>3449.5861017400557</v>
      </c>
      <c r="BQ92">
        <v>1640.03508522727</v>
      </c>
      <c r="BR92">
        <v>-1076.2769886363701</v>
      </c>
      <c r="BS92">
        <v>1398.44659090909</v>
      </c>
      <c r="BT92">
        <v>-1118.5088068181899</v>
      </c>
      <c r="BU92">
        <v>1393.94715909091</v>
      </c>
      <c r="BV92">
        <v>-1254.30795454546</v>
      </c>
      <c r="BW92">
        <v>1212.3322443181801</v>
      </c>
      <c r="BX92">
        <v>-1179.14524147727</v>
      </c>
      <c r="BY92">
        <v>1095.65426136364</v>
      </c>
      <c r="BZ92">
        <v>-1293.4397727272701</v>
      </c>
      <c r="CA92">
        <v>1095.71221590909</v>
      </c>
      <c r="CB92">
        <v>-1353.9200994318201</v>
      </c>
      <c r="CC92">
        <v>1105.48053977272</v>
      </c>
      <c r="CD92">
        <v>-1252.88544034091</v>
      </c>
      <c r="CE92">
        <v>1220.99289772727</v>
      </c>
      <c r="CF92">
        <v>-1216.1840198863599</v>
      </c>
      <c r="CG92">
        <v>1126.15553977272</v>
      </c>
      <c r="CH92">
        <v>-1181.7261363636401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 t="s">
        <v>91</v>
      </c>
      <c r="EC92" t="s">
        <v>91</v>
      </c>
      <c r="ED92" t="s">
        <v>91</v>
      </c>
    </row>
    <row r="93" spans="2:134" x14ac:dyDescent="0.15">
      <c r="B93">
        <f>'sgolay plots'!B93</f>
        <v>1820.5901988636299</v>
      </c>
      <c r="C93">
        <f>-18*'sgolay plots'!C93</f>
        <v>1717.3550071022814</v>
      </c>
      <c r="D93">
        <f>'sgolay plots'!D93</f>
        <v>2084.3781250000002</v>
      </c>
      <c r="E93">
        <f>-18*'sgolay plots'!E93</f>
        <v>2859.0273792613798</v>
      </c>
      <c r="F93">
        <f>'sgolay plots'!F93</f>
        <v>3318.1649147727198</v>
      </c>
      <c r="G93">
        <f>-18*'sgolay plots'!G93</f>
        <v>2444.9183948863802</v>
      </c>
      <c r="H93">
        <f>'sgolay plots'!H93</f>
        <v>1039.7419034090899</v>
      </c>
      <c r="I93">
        <f>-18*'sgolay plots'!I93</f>
        <v>4958.52722833806</v>
      </c>
      <c r="J93">
        <f>'sgolay plots'!J93</f>
        <v>2493.1451704545402</v>
      </c>
      <c r="K93">
        <f>-18*'sgolay plots'!K93</f>
        <v>4582.7365589488618</v>
      </c>
      <c r="L93">
        <f>'sgolay plots'!L93</f>
        <v>967.10951704545198</v>
      </c>
      <c r="M93">
        <f>-18*'sgolay plots'!M93</f>
        <v>4950.0902077414748</v>
      </c>
      <c r="N93">
        <f>'sgolay plots'!N93</f>
        <v>976.99815340908901</v>
      </c>
      <c r="O93">
        <f>-18*'sgolay plots'!O93</f>
        <v>2396.9928355823881</v>
      </c>
      <c r="P93">
        <f>'sgolay plots'!P93</f>
        <v>2188.7181818181798</v>
      </c>
      <c r="Q93">
        <f>-18*'sgolay plots'!Q93</f>
        <v>3173.3823419744404</v>
      </c>
      <c r="R93">
        <f>'sgolay plots'!R93</f>
        <v>1010.42088068182</v>
      </c>
      <c r="S93">
        <f>-18*'sgolay plots'!S93</f>
        <v>2353.8505237926124</v>
      </c>
      <c r="T93">
        <f>'sgolay plots'!T93</f>
        <v>12562.404545454499</v>
      </c>
      <c r="U93">
        <f>-18*'sgolay plots'!U93</f>
        <v>3591.3071377840861</v>
      </c>
      <c r="V93">
        <f>'sgolay plots'!V93</f>
        <v>10856.5619318181</v>
      </c>
      <c r="W93">
        <f>-18*'sgolay plots'!W93</f>
        <v>2829.9669034090857</v>
      </c>
      <c r="X93">
        <f>'sgolay plots'!X93</f>
        <v>10597.477272727199</v>
      </c>
      <c r="Y93">
        <f>-18*'sgolay plots'!Y93</f>
        <v>2811.7556463068099</v>
      </c>
      <c r="Z93">
        <f>'sgolay plots'!Z93</f>
        <v>10575.956818181799</v>
      </c>
      <c r="AA93">
        <f>-18*'sgolay plots'!AA93</f>
        <v>4367.7093483664739</v>
      </c>
      <c r="AB93">
        <f>'sgolay plots'!AB93</f>
        <v>9858.9323863636091</v>
      </c>
      <c r="AC93">
        <f>-18*'sgolay plots'!AC93</f>
        <v>5632.87939453125</v>
      </c>
      <c r="AD93">
        <f>'sgolay plots'!AD93</f>
        <v>8749.1051136363494</v>
      </c>
      <c r="AE93">
        <f>-18*'sgolay plots'!AE93</f>
        <v>4171.2680486505778</v>
      </c>
      <c r="AF93">
        <f>'sgolay plots'!AF93</f>
        <v>9120.8420454545394</v>
      </c>
      <c r="AG93">
        <f>-18*'sgolay plots'!AG93</f>
        <v>3482.7792746803921</v>
      </c>
      <c r="AH93">
        <f>'sgolay plots'!AH93</f>
        <v>9044.5374999999804</v>
      </c>
      <c r="AI93">
        <f>-18*'sgolay plots'!AI93</f>
        <v>3440.286594460224</v>
      </c>
      <c r="AJ93">
        <f>'sgolay plots'!AJ93</f>
        <v>9657.9994318181598</v>
      </c>
      <c r="AK93">
        <f>-18*'sgolay plots'!AK93</f>
        <v>3610.4464000355042</v>
      </c>
      <c r="BQ93">
        <v>1663.30724431818</v>
      </c>
      <c r="BR93">
        <v>-1141.4105113636399</v>
      </c>
      <c r="BS93">
        <v>1457.8693181818101</v>
      </c>
      <c r="BT93">
        <v>-1168.06242897727</v>
      </c>
      <c r="BU93">
        <v>1421.7276988636299</v>
      </c>
      <c r="BV93">
        <v>-1306.60276988637</v>
      </c>
      <c r="BW93">
        <v>1191.0707386363599</v>
      </c>
      <c r="BX93">
        <v>-1243.5835937500001</v>
      </c>
      <c r="BY93">
        <v>1146.7504261363599</v>
      </c>
      <c r="BZ93">
        <v>-1391.40035511364</v>
      </c>
      <c r="CA93">
        <v>1091.85610795454</v>
      </c>
      <c r="CB93">
        <v>-1437.1156249999999</v>
      </c>
      <c r="CC93">
        <v>1112.78764204545</v>
      </c>
      <c r="CD93">
        <v>-1324.89375</v>
      </c>
      <c r="CE93">
        <v>1265.07428977273</v>
      </c>
      <c r="CF93">
        <v>-1281.04751420455</v>
      </c>
      <c r="CG93">
        <v>1129.6571022727201</v>
      </c>
      <c r="CH93">
        <v>-1212.7399147727299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 t="s">
        <v>91</v>
      </c>
      <c r="EC93" t="s">
        <v>91</v>
      </c>
      <c r="ED93" t="s">
        <v>91</v>
      </c>
    </row>
    <row r="94" spans="2:134" x14ac:dyDescent="0.15">
      <c r="B94">
        <f>'sgolay plots'!B94</f>
        <v>1769.34900568181</v>
      </c>
      <c r="C94">
        <f>-18*'sgolay plots'!C94</f>
        <v>1995.1004083806899</v>
      </c>
      <c r="D94">
        <f>'sgolay plots'!D94</f>
        <v>2058.95454545454</v>
      </c>
      <c r="E94">
        <f>-18*'sgolay plots'!E94</f>
        <v>3330.9465021306901</v>
      </c>
      <c r="F94">
        <f>'sgolay plots'!F94</f>
        <v>3016.1183238636399</v>
      </c>
      <c r="G94">
        <f>-18*'sgolay plots'!G94</f>
        <v>2925.4701349431721</v>
      </c>
      <c r="H94">
        <f>'sgolay plots'!H94</f>
        <v>1010.19985795454</v>
      </c>
      <c r="I94">
        <f>-18*'sgolay plots'!I94</f>
        <v>4607.7957741477239</v>
      </c>
      <c r="J94">
        <f>'sgolay plots'!J94</f>
        <v>2498.69005681817</v>
      </c>
      <c r="K94">
        <f>-18*'sgolay plots'!K94</f>
        <v>4653.9741477272764</v>
      </c>
      <c r="L94">
        <f>'sgolay plots'!L94</f>
        <v>804.77272727272396</v>
      </c>
      <c r="M94">
        <f>-18*'sgolay plots'!M94</f>
        <v>5321.1579545454479</v>
      </c>
      <c r="N94">
        <f>'sgolay plots'!N94</f>
        <v>1098.62755681818</v>
      </c>
      <c r="O94">
        <f>-18*'sgolay plots'!O94</f>
        <v>2594.4881036931897</v>
      </c>
      <c r="P94">
        <f>'sgolay plots'!P94</f>
        <v>2127.5775568181698</v>
      </c>
      <c r="Q94">
        <f>-18*'sgolay plots'!Q94</f>
        <v>3822.0862659801119</v>
      </c>
      <c r="R94">
        <f>'sgolay plots'!R94</f>
        <v>943.84999999999695</v>
      </c>
      <c r="S94">
        <f>-18*'sgolay plots'!S94</f>
        <v>2705.570747514198</v>
      </c>
      <c r="T94">
        <f>'sgolay plots'!T94</f>
        <v>12765.1340909091</v>
      </c>
      <c r="U94">
        <f>-18*'sgolay plots'!U94</f>
        <v>4584.7188920454482</v>
      </c>
      <c r="V94">
        <f>'sgolay plots'!V94</f>
        <v>10767.751704545401</v>
      </c>
      <c r="W94">
        <f>-18*'sgolay plots'!W94</f>
        <v>3018.1472833806897</v>
      </c>
      <c r="X94">
        <f>'sgolay plots'!X94</f>
        <v>10661.1727272727</v>
      </c>
      <c r="Y94">
        <f>-18*'sgolay plots'!Y94</f>
        <v>2659.1513139204658</v>
      </c>
      <c r="Z94">
        <f>'sgolay plots'!Z94</f>
        <v>10777.0579545454</v>
      </c>
      <c r="AA94">
        <f>-18*'sgolay plots'!AA94</f>
        <v>4326.9586203835261</v>
      </c>
      <c r="AB94">
        <f>'sgolay plots'!AB94</f>
        <v>9803.2380681818195</v>
      </c>
      <c r="AC94">
        <f>-18*'sgolay plots'!AC94</f>
        <v>5521.5595259233023</v>
      </c>
      <c r="AD94">
        <f>'sgolay plots'!AD94</f>
        <v>8904.6329545454191</v>
      </c>
      <c r="AE94">
        <f>-18*'sgolay plots'!AE94</f>
        <v>4422.8150923295516</v>
      </c>
      <c r="AF94">
        <f>'sgolay plots'!AF94</f>
        <v>9161.9357954545303</v>
      </c>
      <c r="AG94">
        <f>-18*'sgolay plots'!AG94</f>
        <v>3376.0520507812503</v>
      </c>
      <c r="AH94">
        <f>'sgolay plots'!AH94</f>
        <v>9072.9698863636204</v>
      </c>
      <c r="AI94">
        <f>-18*'sgolay plots'!AI94</f>
        <v>3608.1398703835262</v>
      </c>
      <c r="AJ94">
        <f>'sgolay plots'!AJ94</f>
        <v>9794.6880681818002</v>
      </c>
      <c r="AK94">
        <f>-18*'sgolay plots'!AK94</f>
        <v>3874.4072354403361</v>
      </c>
      <c r="BQ94">
        <v>1671.66718749999</v>
      </c>
      <c r="BR94">
        <v>-1217.92897727273</v>
      </c>
      <c r="BS94">
        <v>1395.10795454545</v>
      </c>
      <c r="BT94">
        <v>-1258.8713068181801</v>
      </c>
      <c r="BU94">
        <v>1417.7088068181699</v>
      </c>
      <c r="BV94">
        <v>-1389.88600852273</v>
      </c>
      <c r="BW94">
        <v>1200.3296874999901</v>
      </c>
      <c r="BX94">
        <v>-1321.6284801136401</v>
      </c>
      <c r="BY94">
        <v>1141.84495738636</v>
      </c>
      <c r="BZ94">
        <v>-1472.9026988636399</v>
      </c>
      <c r="CA94">
        <v>1083.8315340909</v>
      </c>
      <c r="CB94">
        <v>-1525.06697443182</v>
      </c>
      <c r="CC94">
        <v>1133.7580965909001</v>
      </c>
      <c r="CD94">
        <v>-1402.4260653409101</v>
      </c>
      <c r="CE94">
        <v>1245.5144886363601</v>
      </c>
      <c r="CF94">
        <v>-1345.06569602273</v>
      </c>
      <c r="CG94">
        <v>1146.97798295454</v>
      </c>
      <c r="CH94">
        <v>-1282.9405539772699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 t="s">
        <v>91</v>
      </c>
      <c r="EC94" t="s">
        <v>91</v>
      </c>
      <c r="ED94" t="s">
        <v>91</v>
      </c>
    </row>
    <row r="95" spans="2:134" x14ac:dyDescent="0.15">
      <c r="B95">
        <f>'sgolay plots'!B95</f>
        <v>1759.6143465908999</v>
      </c>
      <c r="C95">
        <f>-18*'sgolay plots'!C95</f>
        <v>2326.6677911931897</v>
      </c>
      <c r="D95">
        <f>'sgolay plots'!D95</f>
        <v>2078.2335227272702</v>
      </c>
      <c r="E95">
        <f>-18*'sgolay plots'!E95</f>
        <v>3121.3206498579484</v>
      </c>
      <c r="F95">
        <f>'sgolay plots'!F95</f>
        <v>2646.05468749999</v>
      </c>
      <c r="G95">
        <f>-18*'sgolay plots'!G95</f>
        <v>3675.5431107954478</v>
      </c>
      <c r="H95">
        <f>'sgolay plots'!H95</f>
        <v>1015.74261363636</v>
      </c>
      <c r="I95">
        <f>-18*'sgolay plots'!I95</f>
        <v>4599.3243963068098</v>
      </c>
      <c r="J95">
        <f>'sgolay plots'!J95</f>
        <v>2584.6843749999998</v>
      </c>
      <c r="K95">
        <f>-18*'sgolay plots'!K95</f>
        <v>4978.2422940340857</v>
      </c>
      <c r="L95">
        <f>'sgolay plots'!L95</f>
        <v>730.51434659090603</v>
      </c>
      <c r="M95">
        <f>-18*'sgolay plots'!M95</f>
        <v>5437.2779296875005</v>
      </c>
      <c r="N95">
        <f>'sgolay plots'!N95</f>
        <v>1145.66335227273</v>
      </c>
      <c r="O95">
        <f>-18*'sgolay plots'!O95</f>
        <v>2862.47644708806</v>
      </c>
      <c r="P95">
        <f>'sgolay plots'!P95</f>
        <v>2104.5644886363598</v>
      </c>
      <c r="Q95">
        <f>-18*'sgolay plots'!Q95</f>
        <v>4189.3456321022759</v>
      </c>
      <c r="R95">
        <f>'sgolay plots'!R95</f>
        <v>904.09588068181404</v>
      </c>
      <c r="S95">
        <f>-18*'sgolay plots'!S95</f>
        <v>2940.495516690336</v>
      </c>
      <c r="T95">
        <f>'sgolay plots'!T95</f>
        <v>12983.772727272701</v>
      </c>
      <c r="U95">
        <f>-18*'sgolay plots'!U95</f>
        <v>4218.1831853693275</v>
      </c>
      <c r="V95">
        <f>'sgolay plots'!V95</f>
        <v>10909.4522727272</v>
      </c>
      <c r="W95">
        <f>-18*'sgolay plots'!W95</f>
        <v>3351.7206498579658</v>
      </c>
      <c r="X95">
        <f>'sgolay plots'!X95</f>
        <v>10789.9420454545</v>
      </c>
      <c r="Y95">
        <f>-18*'sgolay plots'!Y95</f>
        <v>3083.8627840909139</v>
      </c>
      <c r="Z95">
        <f>'sgolay plots'!Z95</f>
        <v>10993.303977272701</v>
      </c>
      <c r="AA95">
        <f>-18*'sgolay plots'!AA95</f>
        <v>4703.8074928977248</v>
      </c>
      <c r="AB95">
        <f>'sgolay plots'!AB95</f>
        <v>10030.5159090909</v>
      </c>
      <c r="AC95">
        <f>-18*'sgolay plots'!AC95</f>
        <v>6493.239683948862</v>
      </c>
      <c r="AD95">
        <f>'sgolay plots'!AD95</f>
        <v>9021.8471590908903</v>
      </c>
      <c r="AE95">
        <f>-18*'sgolay plots'!AE95</f>
        <v>5458.6544477983016</v>
      </c>
      <c r="AF95">
        <f>'sgolay plots'!AF95</f>
        <v>9220.8761363636295</v>
      </c>
      <c r="AG95">
        <f>-18*'sgolay plots'!AG95</f>
        <v>3727.654780717332</v>
      </c>
      <c r="AH95">
        <f>'sgolay plots'!AH95</f>
        <v>9218.7306818181696</v>
      </c>
      <c r="AI95">
        <f>-18*'sgolay plots'!AI95</f>
        <v>3535.4067027698879</v>
      </c>
      <c r="AJ95">
        <f>'sgolay plots'!AJ95</f>
        <v>9986.1647727272502</v>
      </c>
      <c r="AK95">
        <f>-18*'sgolay plots'!AK95</f>
        <v>4288.4606489701682</v>
      </c>
      <c r="BQ95">
        <v>1659.6896306818101</v>
      </c>
      <c r="BR95">
        <v>-1259.94992897727</v>
      </c>
      <c r="BS95">
        <v>1326.75071022727</v>
      </c>
      <c r="BT95">
        <v>-1290.8044034090899</v>
      </c>
      <c r="BU95">
        <v>1432.2386363636299</v>
      </c>
      <c r="BV95">
        <v>-1443.5120738636399</v>
      </c>
      <c r="BW95">
        <v>1251.10298295454</v>
      </c>
      <c r="BX95">
        <v>-1373.9754971590901</v>
      </c>
      <c r="BY95">
        <v>1114.8738636363601</v>
      </c>
      <c r="BZ95">
        <v>-1529.35340909091</v>
      </c>
      <c r="CA95">
        <v>1116.60014204545</v>
      </c>
      <c r="CB95">
        <v>-1592.05326704546</v>
      </c>
      <c r="CC95">
        <v>1142.3989346590899</v>
      </c>
      <c r="CD95">
        <v>-1478.89723011364</v>
      </c>
      <c r="CE95">
        <v>1272.4737215909099</v>
      </c>
      <c r="CF95">
        <v>-1409.39332386364</v>
      </c>
      <c r="CG95">
        <v>1122.14247159091</v>
      </c>
      <c r="CH95">
        <v>-1348.8328835227301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 t="s">
        <v>91</v>
      </c>
      <c r="EC95" t="s">
        <v>91</v>
      </c>
      <c r="ED95" t="s">
        <v>91</v>
      </c>
    </row>
    <row r="96" spans="2:134" x14ac:dyDescent="0.15">
      <c r="B96">
        <f>'sgolay plots'!B96</f>
        <v>1613.29417613636</v>
      </c>
      <c r="C96">
        <f>-18*'sgolay plots'!C96</f>
        <v>3382.4417791193282</v>
      </c>
      <c r="D96">
        <f>'sgolay plots'!D96</f>
        <v>1975.6394886363601</v>
      </c>
      <c r="E96">
        <f>-18*'sgolay plots'!E96</f>
        <v>3458.3607421874999</v>
      </c>
      <c r="F96">
        <f>'sgolay plots'!F96</f>
        <v>2317.2909090909102</v>
      </c>
      <c r="G96">
        <f>-18*'sgolay plots'!G96</f>
        <v>4088.3164772727241</v>
      </c>
      <c r="H96">
        <f>'sgolay plots'!H96</f>
        <v>1004.20880681817</v>
      </c>
      <c r="I96">
        <f>-18*'sgolay plots'!I96</f>
        <v>4776.0759588068286</v>
      </c>
      <c r="J96">
        <f>'sgolay plots'!J96</f>
        <v>2626.1201704545401</v>
      </c>
      <c r="K96">
        <f>-18*'sgolay plots'!K96</f>
        <v>5151.5920898437498</v>
      </c>
      <c r="L96">
        <f>'sgolay plots'!L96</f>
        <v>788.22954545454002</v>
      </c>
      <c r="M96">
        <f>-18*'sgolay plots'!M96</f>
        <v>5804.0848188920518</v>
      </c>
      <c r="N96">
        <f>'sgolay plots'!N96</f>
        <v>1079.9034090908999</v>
      </c>
      <c r="O96">
        <f>-18*'sgolay plots'!O96</f>
        <v>3479.2570578835262</v>
      </c>
      <c r="P96">
        <f>'sgolay plots'!P96</f>
        <v>2059.3201704545399</v>
      </c>
      <c r="Q96">
        <f>-18*'sgolay plots'!Q96</f>
        <v>3743.5734907670521</v>
      </c>
      <c r="R96">
        <f>'sgolay plots'!R96</f>
        <v>939.29190340908804</v>
      </c>
      <c r="S96">
        <f>-18*'sgolay plots'!S96</f>
        <v>2974.5165394176124</v>
      </c>
      <c r="T96">
        <f>'sgolay plots'!T96</f>
        <v>13220.4852272727</v>
      </c>
      <c r="U96">
        <f>-18*'sgolay plots'!U96</f>
        <v>3783.3941761363621</v>
      </c>
      <c r="V96">
        <f>'sgolay plots'!V96</f>
        <v>10940.673863636401</v>
      </c>
      <c r="W96">
        <f>-18*'sgolay plots'!W96</f>
        <v>3083.9083274147761</v>
      </c>
      <c r="X96">
        <f>'sgolay plots'!X96</f>
        <v>10912.673863636301</v>
      </c>
      <c r="Y96">
        <f>-18*'sgolay plots'!Y96</f>
        <v>3092.2513849431898</v>
      </c>
      <c r="Z96">
        <f>'sgolay plots'!Z96</f>
        <v>11086.951704545399</v>
      </c>
      <c r="AA96">
        <f>-18*'sgolay plots'!AA96</f>
        <v>5236.1434303977248</v>
      </c>
      <c r="AB96">
        <f>'sgolay plots'!AB96</f>
        <v>10229.1869318182</v>
      </c>
      <c r="AC96">
        <f>-18*'sgolay plots'!AC96</f>
        <v>6290.373100142052</v>
      </c>
      <c r="AD96">
        <f>'sgolay plots'!AD96</f>
        <v>9083.8380681818107</v>
      </c>
      <c r="AE96">
        <f>-18*'sgolay plots'!AE96</f>
        <v>5580.3653053977241</v>
      </c>
      <c r="AF96">
        <f>'sgolay plots'!AF96</f>
        <v>9294.0630681818002</v>
      </c>
      <c r="AG96">
        <f>-18*'sgolay plots'!AG96</f>
        <v>3981.0810458096639</v>
      </c>
      <c r="AH96">
        <f>'sgolay plots'!AH96</f>
        <v>9385.9090909090701</v>
      </c>
      <c r="AI96">
        <f>-18*'sgolay plots'!AI96</f>
        <v>3515.3736328125001</v>
      </c>
      <c r="AJ96">
        <f>'sgolay plots'!AJ96</f>
        <v>10059.7198863636</v>
      </c>
      <c r="AK96">
        <f>-18*'sgolay plots'!AK96</f>
        <v>4587.6537597656161</v>
      </c>
      <c r="BQ96">
        <v>1643.21235795454</v>
      </c>
      <c r="BR96">
        <v>-1326.36576704546</v>
      </c>
      <c r="BS96">
        <v>1365.0048295454501</v>
      </c>
      <c r="BT96">
        <v>-1378.9404119318201</v>
      </c>
      <c r="BU96">
        <v>1454.54176136364</v>
      </c>
      <c r="BV96">
        <v>-1531.3526278409099</v>
      </c>
      <c r="BW96">
        <v>1264.0251420454499</v>
      </c>
      <c r="BX96">
        <v>-1471.17571022727</v>
      </c>
      <c r="BY96">
        <v>1104.8517755681801</v>
      </c>
      <c r="BZ96">
        <v>-1630.25191761364</v>
      </c>
      <c r="CA96">
        <v>1136.934375</v>
      </c>
      <c r="CB96">
        <v>-1668.5317471590899</v>
      </c>
      <c r="CC96">
        <v>1183.6911221590899</v>
      </c>
      <c r="CD96">
        <v>-1589.8296164772701</v>
      </c>
      <c r="CE96">
        <v>1267.3792613636299</v>
      </c>
      <c r="CF96">
        <v>-1517.5069602272699</v>
      </c>
      <c r="CG96">
        <v>1208.19730113636</v>
      </c>
      <c r="CH96">
        <v>-1460.38082386364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 t="s">
        <v>91</v>
      </c>
      <c r="EC96" t="s">
        <v>91</v>
      </c>
      <c r="ED96" t="s">
        <v>91</v>
      </c>
    </row>
    <row r="97" spans="2:134" x14ac:dyDescent="0.15">
      <c r="B97">
        <f>'sgolay plots'!B97</f>
        <v>1468.44786931818</v>
      </c>
      <c r="C97">
        <f>-18*'sgolay plots'!C97</f>
        <v>3785.7883167613618</v>
      </c>
      <c r="D97">
        <f>'sgolay plots'!D97</f>
        <v>1965.4795454545399</v>
      </c>
      <c r="E97">
        <f>-18*'sgolay plots'!E97</f>
        <v>3282.6490056818279</v>
      </c>
      <c r="F97">
        <f>'sgolay plots'!F97</f>
        <v>1991.3721590908999</v>
      </c>
      <c r="G97">
        <f>-18*'sgolay plots'!G97</f>
        <v>4585.9627840909143</v>
      </c>
      <c r="H97">
        <f>'sgolay plots'!H97</f>
        <v>1006.64914772727</v>
      </c>
      <c r="I97">
        <f>-18*'sgolay plots'!I97</f>
        <v>4474.3492009943102</v>
      </c>
      <c r="J97">
        <f>'sgolay plots'!J97</f>
        <v>2517.7468749999998</v>
      </c>
      <c r="K97">
        <f>-18*'sgolay plots'!K97</f>
        <v>5465.8864879261373</v>
      </c>
      <c r="L97">
        <f>'sgolay plots'!L97</f>
        <v>767.82002840909297</v>
      </c>
      <c r="M97">
        <f>-18*'sgolay plots'!M97</f>
        <v>5254.2092684659137</v>
      </c>
      <c r="N97">
        <f>'sgolay plots'!N97</f>
        <v>981.27556818181802</v>
      </c>
      <c r="O97">
        <f>-18*'sgolay plots'!O97</f>
        <v>3924.80164240056</v>
      </c>
      <c r="P97">
        <f>'sgolay plots'!P97</f>
        <v>1943.63096590908</v>
      </c>
      <c r="Q97">
        <f>-18*'sgolay plots'!Q97</f>
        <v>4269.6237304687502</v>
      </c>
      <c r="R97">
        <f>'sgolay plots'!R97</f>
        <v>885.61846590908704</v>
      </c>
      <c r="S97">
        <f>-18*'sgolay plots'!S97</f>
        <v>3035.6093128551124</v>
      </c>
      <c r="T97">
        <f>'sgolay plots'!T97</f>
        <v>13292.1306818182</v>
      </c>
      <c r="U97">
        <f>-18*'sgolay plots'!U97</f>
        <v>3850.998046875</v>
      </c>
      <c r="V97">
        <f>'sgolay plots'!V97</f>
        <v>11124.394318181799</v>
      </c>
      <c r="W97">
        <f>-18*'sgolay plots'!W97</f>
        <v>3556.5515092329661</v>
      </c>
      <c r="X97">
        <f>'sgolay plots'!X97</f>
        <v>11053.7142045455</v>
      </c>
      <c r="Y97">
        <f>-18*'sgolay plots'!Y97</f>
        <v>3427.4433771306904</v>
      </c>
      <c r="Z97">
        <f>'sgolay plots'!Z97</f>
        <v>11166.7397727273</v>
      </c>
      <c r="AA97">
        <f>-18*'sgolay plots'!AA97</f>
        <v>5575.6262428977243</v>
      </c>
      <c r="AB97">
        <f>'sgolay plots'!AB97</f>
        <v>10324.607386363599</v>
      </c>
      <c r="AC97">
        <f>-18*'sgolay plots'!AC97</f>
        <v>6627.9392578124998</v>
      </c>
      <c r="AD97">
        <f>'sgolay plots'!AD97</f>
        <v>9230.7227272727196</v>
      </c>
      <c r="AE97">
        <f>-18*'sgolay plots'!AE97</f>
        <v>6365.4429598721636</v>
      </c>
      <c r="AF97">
        <f>'sgolay plots'!AF97</f>
        <v>9363.6738636363698</v>
      </c>
      <c r="AG97">
        <f>-18*'sgolay plots'!AG97</f>
        <v>5008.578981711642</v>
      </c>
      <c r="AH97">
        <f>'sgolay plots'!AH97</f>
        <v>9513.0329545454297</v>
      </c>
      <c r="AI97">
        <f>-18*'sgolay plots'!AI97</f>
        <v>4337.3044655539734</v>
      </c>
      <c r="AJ97">
        <f>'sgolay plots'!AJ97</f>
        <v>10198.956818181799</v>
      </c>
      <c r="AK97">
        <f>-18*'sgolay plots'!AK97</f>
        <v>5159.5299715909141</v>
      </c>
      <c r="BQ97">
        <v>1716.7615056818199</v>
      </c>
      <c r="BR97">
        <v>-1386.2477272727299</v>
      </c>
      <c r="BS97">
        <v>1380.81761363636</v>
      </c>
      <c r="BT97">
        <v>-1463.9872869318201</v>
      </c>
      <c r="BU97">
        <v>1477.2132102272701</v>
      </c>
      <c r="BV97">
        <v>-1657.8845170454599</v>
      </c>
      <c r="BW97">
        <v>1243.53849431818</v>
      </c>
      <c r="BX97">
        <v>-1581.6571022727301</v>
      </c>
      <c r="BY97">
        <v>1153.9788352272701</v>
      </c>
      <c r="BZ97">
        <v>-1717.58600852273</v>
      </c>
      <c r="CA97">
        <v>1202.65028409091</v>
      </c>
      <c r="CB97">
        <v>-1761.21796875</v>
      </c>
      <c r="CC97">
        <v>1188.4334517045399</v>
      </c>
      <c r="CD97">
        <v>-1711.5796875000001</v>
      </c>
      <c r="CE97">
        <v>1367.534375</v>
      </c>
      <c r="CF97">
        <v>-1617.88657670455</v>
      </c>
      <c r="CG97">
        <v>1288.25142045454</v>
      </c>
      <c r="CH97">
        <v>-1567.01569602273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 t="s">
        <v>91</v>
      </c>
      <c r="EC97" t="s">
        <v>91</v>
      </c>
      <c r="ED97" t="s">
        <v>91</v>
      </c>
    </row>
    <row r="98" spans="2:134" x14ac:dyDescent="0.15">
      <c r="B98">
        <f>'sgolay plots'!B98</f>
        <v>1405.97201704545</v>
      </c>
      <c r="C98">
        <f>-18*'sgolay plots'!C98</f>
        <v>3870.3919921874999</v>
      </c>
      <c r="D98">
        <f>'sgolay plots'!D98</f>
        <v>2039.7360795454499</v>
      </c>
      <c r="E98">
        <f>-18*'sgolay plots'!E98</f>
        <v>3021.9695667613619</v>
      </c>
      <c r="F98">
        <f>'sgolay plots'!F98</f>
        <v>1750.02144886363</v>
      </c>
      <c r="G98">
        <f>-18*'sgolay plots'!G98</f>
        <v>4995.5794389204657</v>
      </c>
      <c r="H98">
        <f>'sgolay plots'!H98</f>
        <v>1043.2599431818201</v>
      </c>
      <c r="I98">
        <f>-18*'sgolay plots'!I98</f>
        <v>5490.9290838068273</v>
      </c>
      <c r="J98">
        <f>'sgolay plots'!J98</f>
        <v>2648.6394886363601</v>
      </c>
      <c r="K98">
        <f>-18*'sgolay plots'!K98</f>
        <v>5745.4077592329659</v>
      </c>
      <c r="L98">
        <f>'sgolay plots'!L98</f>
        <v>854.87542613636106</v>
      </c>
      <c r="M98">
        <f>-18*'sgolay plots'!M98</f>
        <v>5771.5282137784143</v>
      </c>
      <c r="N98">
        <f>'sgolay plots'!N98</f>
        <v>962.13977272727197</v>
      </c>
      <c r="O98">
        <f>-18*'sgolay plots'!O98</f>
        <v>5156.9793057528359</v>
      </c>
      <c r="P98">
        <f>'sgolay plots'!P98</f>
        <v>2091.4579545454499</v>
      </c>
      <c r="Q98">
        <f>-18*'sgolay plots'!Q98</f>
        <v>4725.0339577414743</v>
      </c>
      <c r="R98">
        <f>'sgolay plots'!R98</f>
        <v>835.04147727272004</v>
      </c>
      <c r="S98">
        <f>-18*'sgolay plots'!S98</f>
        <v>3541.9724520596637</v>
      </c>
      <c r="T98">
        <f>'sgolay plots'!T98</f>
        <v>13340.836363636299</v>
      </c>
      <c r="U98">
        <f>-18*'sgolay plots'!U98</f>
        <v>3371.851278409104</v>
      </c>
      <c r="V98">
        <f>'sgolay plots'!V98</f>
        <v>11302.435227272699</v>
      </c>
      <c r="W98">
        <f>-18*'sgolay plots'!W98</f>
        <v>3639.5634055397759</v>
      </c>
      <c r="X98">
        <f>'sgolay plots'!X98</f>
        <v>11238.3380681818</v>
      </c>
      <c r="Y98">
        <f>-18*'sgolay plots'!Y98</f>
        <v>3828.3278586647762</v>
      </c>
      <c r="Z98">
        <f>'sgolay plots'!Z98</f>
        <v>11254.0789772727</v>
      </c>
      <c r="AA98">
        <f>-18*'sgolay plots'!AA98</f>
        <v>5785.7375710227243</v>
      </c>
      <c r="AB98">
        <f>'sgolay plots'!AB98</f>
        <v>10395.1420454545</v>
      </c>
      <c r="AC98">
        <f>-18*'sgolay plots'!AC98</f>
        <v>7176.6816583806894</v>
      </c>
      <c r="AD98">
        <f>'sgolay plots'!AD98</f>
        <v>9351.1090909090708</v>
      </c>
      <c r="AE98">
        <f>-18*'sgolay plots'!AE98</f>
        <v>6104.2782848011384</v>
      </c>
      <c r="AF98">
        <f>'sgolay plots'!AF98</f>
        <v>9490.7937499999698</v>
      </c>
      <c r="AG98">
        <f>-18*'sgolay plots'!AG98</f>
        <v>5178.7677112926121</v>
      </c>
      <c r="AH98">
        <f>'sgolay plots'!AH98</f>
        <v>9636.7431818181703</v>
      </c>
      <c r="AI98">
        <f>-18*'sgolay plots'!AI98</f>
        <v>4511.0106977983023</v>
      </c>
      <c r="AJ98">
        <f>'sgolay plots'!AJ98</f>
        <v>10310.720454545501</v>
      </c>
      <c r="AK98">
        <f>-18*'sgolay plots'!AK98</f>
        <v>5770.5266202059702</v>
      </c>
      <c r="BQ98">
        <v>1755.94602272726</v>
      </c>
      <c r="BR98">
        <v>-1505.6141335227301</v>
      </c>
      <c r="BS98">
        <v>1423.3623579545399</v>
      </c>
      <c r="BT98">
        <v>-1554.8800426136399</v>
      </c>
      <c r="BU98">
        <v>1499.5772727272699</v>
      </c>
      <c r="BV98">
        <v>-1765.2470880681899</v>
      </c>
      <c r="BW98">
        <v>1291.83210227272</v>
      </c>
      <c r="BX98">
        <v>-1676.3676846590899</v>
      </c>
      <c r="BY98">
        <v>1191.1929687500001</v>
      </c>
      <c r="BZ98">
        <v>-1807.5349431818199</v>
      </c>
      <c r="CA98">
        <v>1250.6142045454501</v>
      </c>
      <c r="CB98">
        <v>-1881.3720880681799</v>
      </c>
      <c r="CC98">
        <v>1220.6492897727301</v>
      </c>
      <c r="CD98">
        <v>-1807.87571022727</v>
      </c>
      <c r="CE98">
        <v>1412.8811079545401</v>
      </c>
      <c r="CF98">
        <v>-1713.09190340909</v>
      </c>
      <c r="CG98">
        <v>1257.7771306818199</v>
      </c>
      <c r="CH98">
        <v>-1656.2888494318199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 t="s">
        <v>91</v>
      </c>
      <c r="EC98" t="s">
        <v>91</v>
      </c>
      <c r="ED98" t="s">
        <v>91</v>
      </c>
    </row>
    <row r="99" spans="2:134" x14ac:dyDescent="0.15">
      <c r="B99">
        <f>'sgolay plots'!B99</f>
        <v>1304.1339488636399</v>
      </c>
      <c r="C99">
        <f>-18*'sgolay plots'!C99</f>
        <v>4348.970507812518</v>
      </c>
      <c r="D99">
        <f>'sgolay plots'!D99</f>
        <v>2123.9593749999999</v>
      </c>
      <c r="E99">
        <f>-18*'sgolay plots'!E99</f>
        <v>3329.5578302556901</v>
      </c>
      <c r="F99">
        <f>'sgolay plots'!F99</f>
        <v>1635.64900568182</v>
      </c>
      <c r="G99">
        <f>-18*'sgolay plots'!G99</f>
        <v>5315.1053267045518</v>
      </c>
      <c r="H99">
        <f>'sgolay plots'!H99</f>
        <v>1038.5055397727201</v>
      </c>
      <c r="I99">
        <f>-18*'sgolay plots'!I99</f>
        <v>6032.1101740056902</v>
      </c>
      <c r="J99">
        <f>'sgolay plots'!J99</f>
        <v>2704.6437500000002</v>
      </c>
      <c r="K99">
        <f>-18*'sgolay plots'!K99</f>
        <v>6160.0305042613627</v>
      </c>
      <c r="L99">
        <f>'sgolay plots'!L99</f>
        <v>831.14502840908995</v>
      </c>
      <c r="M99">
        <f>-18*'sgolay plots'!M99</f>
        <v>6869.4703657670343</v>
      </c>
      <c r="N99">
        <f>'sgolay plots'!N99</f>
        <v>875.80298295454099</v>
      </c>
      <c r="O99">
        <f>-18*'sgolay plots'!O99</f>
        <v>5306.5788174715863</v>
      </c>
      <c r="P99">
        <f>'sgolay plots'!P99</f>
        <v>2163.00142045454</v>
      </c>
      <c r="Q99">
        <f>-18*'sgolay plots'!Q99</f>
        <v>4963.6278409090864</v>
      </c>
      <c r="R99">
        <f>'sgolay plots'!R99</f>
        <v>873.706392045455</v>
      </c>
      <c r="S99">
        <f>-18*'sgolay plots'!S99</f>
        <v>3868.1881747159136</v>
      </c>
      <c r="T99">
        <f>'sgolay plots'!T99</f>
        <v>13550.564772727201</v>
      </c>
      <c r="U99">
        <f>-18*'sgolay plots'!U99</f>
        <v>3519.918057528414</v>
      </c>
      <c r="V99">
        <f>'sgolay plots'!V99</f>
        <v>11407.2664772727</v>
      </c>
      <c r="W99">
        <f>-18*'sgolay plots'!W99</f>
        <v>4133.6800248579484</v>
      </c>
      <c r="X99">
        <f>'sgolay plots'!X99</f>
        <v>11319.1301136363</v>
      </c>
      <c r="Y99">
        <f>-18*'sgolay plots'!Y99</f>
        <v>4633.4785333806894</v>
      </c>
      <c r="Z99">
        <f>'sgolay plots'!Z99</f>
        <v>11378.741477272701</v>
      </c>
      <c r="AA99">
        <f>-18*'sgolay plots'!AA99</f>
        <v>6165.0827769886373</v>
      </c>
      <c r="AB99">
        <f>'sgolay plots'!AB99</f>
        <v>10649.4380681818</v>
      </c>
      <c r="AC99">
        <f>-18*'sgolay plots'!AC99</f>
        <v>7602.5611150568093</v>
      </c>
      <c r="AD99">
        <f>'sgolay plots'!AD99</f>
        <v>9505.70568181819</v>
      </c>
      <c r="AE99">
        <f>-18*'sgolay plots'!AE99</f>
        <v>6663.2655362215864</v>
      </c>
      <c r="AF99">
        <f>'sgolay plots'!AF99</f>
        <v>9683.5659090908903</v>
      </c>
      <c r="AG99">
        <f>-18*'sgolay plots'!AG99</f>
        <v>5329.5674094460264</v>
      </c>
      <c r="AH99">
        <f>'sgolay plots'!AH99</f>
        <v>9778.8306818181609</v>
      </c>
      <c r="AI99">
        <f>-18*'sgolay plots'!AI99</f>
        <v>5214.2326171875002</v>
      </c>
      <c r="AJ99">
        <f>'sgolay plots'!AJ99</f>
        <v>10426.361363636301</v>
      </c>
      <c r="AK99">
        <f>-18*'sgolay plots'!AK99</f>
        <v>5860.1773348721636</v>
      </c>
      <c r="BQ99">
        <v>1617.6303977272701</v>
      </c>
      <c r="BR99">
        <v>-1572.4816051136399</v>
      </c>
      <c r="BS99">
        <v>1504.0004261363599</v>
      </c>
      <c r="BT99">
        <v>-1676.0336647727299</v>
      </c>
      <c r="BU99">
        <v>1456.4620738636299</v>
      </c>
      <c r="BV99">
        <v>-1888.0388494318199</v>
      </c>
      <c r="BW99">
        <v>1250.2686079545399</v>
      </c>
      <c r="BX99">
        <v>-1789.63536931818</v>
      </c>
      <c r="BY99">
        <v>1234.2152698863599</v>
      </c>
      <c r="BZ99">
        <v>-1921.27215909091</v>
      </c>
      <c r="CA99">
        <v>1238.8304687499999</v>
      </c>
      <c r="CB99">
        <v>-2003.3884232954599</v>
      </c>
      <c r="CC99">
        <v>1223.3234375</v>
      </c>
      <c r="CD99">
        <v>-1906.6122159090901</v>
      </c>
      <c r="CE99">
        <v>1399.8284090909001</v>
      </c>
      <c r="CF99">
        <v>-1826.2619318181801</v>
      </c>
      <c r="CG99">
        <v>1287.6590909090901</v>
      </c>
      <c r="CH99">
        <v>-1767.6748579545499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 t="s">
        <v>91</v>
      </c>
      <c r="EC99" t="s">
        <v>91</v>
      </c>
      <c r="ED99" t="s">
        <v>91</v>
      </c>
    </row>
    <row r="100" spans="2:134" x14ac:dyDescent="0.15">
      <c r="B100">
        <f>'sgolay plots'!B100</f>
        <v>1219.64261363636</v>
      </c>
      <c r="C100">
        <f>-18*'sgolay plots'!C100</f>
        <v>4880.2760475852238</v>
      </c>
      <c r="D100">
        <f>'sgolay plots'!D100</f>
        <v>2191.9838068181898</v>
      </c>
      <c r="E100">
        <f>-18*'sgolay plots'!E100</f>
        <v>4036.8312677556901</v>
      </c>
      <c r="F100">
        <f>'sgolay plots'!F100</f>
        <v>1515.67130681818</v>
      </c>
      <c r="G100">
        <f>-18*'sgolay plots'!G100</f>
        <v>5794.0967684659136</v>
      </c>
      <c r="H100">
        <f>'sgolay plots'!H100</f>
        <v>995.56306818181497</v>
      </c>
      <c r="I100">
        <f>-18*'sgolay plots'!I100</f>
        <v>6520.5128639914738</v>
      </c>
      <c r="J100">
        <f>'sgolay plots'!J100</f>
        <v>2818.99488636363</v>
      </c>
      <c r="K100">
        <f>-18*'sgolay plots'!K100</f>
        <v>7450.3228870738621</v>
      </c>
      <c r="L100">
        <f>'sgolay plots'!L100</f>
        <v>859.00738636363405</v>
      </c>
      <c r="M100">
        <f>-18*'sgolay plots'!M100</f>
        <v>7758.7414772727243</v>
      </c>
      <c r="N100">
        <f>'sgolay plots'!N100</f>
        <v>930.77485795454095</v>
      </c>
      <c r="O100">
        <f>-18*'sgolay plots'!O100</f>
        <v>5942.6757901278361</v>
      </c>
      <c r="P100">
        <f>'sgolay plots'!P100</f>
        <v>2197.63011363635</v>
      </c>
      <c r="Q100">
        <f>-18*'sgolay plots'!Q100</f>
        <v>5913.10107421875</v>
      </c>
      <c r="R100">
        <f>'sgolay plots'!R100</f>
        <v>953.73338068180999</v>
      </c>
      <c r="S100">
        <f>-18*'sgolay plots'!S100</f>
        <v>4969.3921875000005</v>
      </c>
      <c r="T100">
        <f>'sgolay plots'!T100</f>
        <v>13693.0943181818</v>
      </c>
      <c r="U100">
        <f>-18*'sgolay plots'!U100</f>
        <v>3765.7377485795519</v>
      </c>
      <c r="V100">
        <f>'sgolay plots'!V100</f>
        <v>11563.226704545499</v>
      </c>
      <c r="W100">
        <f>-18*'sgolay plots'!W100</f>
        <v>4488.5785333806898</v>
      </c>
      <c r="X100">
        <f>'sgolay plots'!X100</f>
        <v>11343.888068181799</v>
      </c>
      <c r="Y100">
        <f>-18*'sgolay plots'!Y100</f>
        <v>4611.1830788352236</v>
      </c>
      <c r="Z100">
        <f>'sgolay plots'!Z100</f>
        <v>11468.0573863636</v>
      </c>
      <c r="AA100">
        <f>-18*'sgolay plots'!AA100</f>
        <v>6473.2933061079484</v>
      </c>
      <c r="AB100">
        <f>'sgolay plots'!AB100</f>
        <v>10783.6471590909</v>
      </c>
      <c r="AC100">
        <f>-18*'sgolay plots'!AC100</f>
        <v>8415.9632812500004</v>
      </c>
      <c r="AD100">
        <f>'sgolay plots'!AD100</f>
        <v>9683.5068181817896</v>
      </c>
      <c r="AE100">
        <f>-18*'sgolay plots'!AE100</f>
        <v>7179.7691761363621</v>
      </c>
      <c r="AF100">
        <f>'sgolay plots'!AF100</f>
        <v>9828.0062499999804</v>
      </c>
      <c r="AG100">
        <f>-18*'sgolay plots'!AG100</f>
        <v>5639.5701083096637</v>
      </c>
      <c r="AH100">
        <f>'sgolay plots'!AH100</f>
        <v>9950.26818181815</v>
      </c>
      <c r="AI100">
        <f>-18*'sgolay plots'!AI100</f>
        <v>5713.6856356534136</v>
      </c>
      <c r="AJ100">
        <f>'sgolay plots'!AJ100</f>
        <v>10660.8545454545</v>
      </c>
      <c r="AK100">
        <f>-18*'sgolay plots'!AK100</f>
        <v>5573.9730202414748</v>
      </c>
      <c r="BQ100">
        <v>1566.4026988636299</v>
      </c>
      <c r="BR100">
        <v>-1692.7640624999999</v>
      </c>
      <c r="BS100">
        <v>1620.53835227272</v>
      </c>
      <c r="BT100">
        <v>-1798.3576704545501</v>
      </c>
      <c r="BU100">
        <v>1459.0447443181799</v>
      </c>
      <c r="BV100">
        <v>-2003.4353693181799</v>
      </c>
      <c r="BW100">
        <v>1290.25397727272</v>
      </c>
      <c r="BX100">
        <v>-1883.3732244318201</v>
      </c>
      <c r="BY100">
        <v>1322.4972301136399</v>
      </c>
      <c r="BZ100">
        <v>-2033.78132102273</v>
      </c>
      <c r="CA100">
        <v>1196.6330255681801</v>
      </c>
      <c r="CB100">
        <v>-2114.5785511363702</v>
      </c>
      <c r="CC100">
        <v>1308.1110085227201</v>
      </c>
      <c r="CD100">
        <v>-2024.47720170455</v>
      </c>
      <c r="CE100">
        <v>1456.81960227272</v>
      </c>
      <c r="CF100">
        <v>-1943.00774147728</v>
      </c>
      <c r="CG100">
        <v>1278.9359374999999</v>
      </c>
      <c r="CH100">
        <v>-1893.1579545454599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 t="s">
        <v>91</v>
      </c>
      <c r="EC100" t="s">
        <v>91</v>
      </c>
      <c r="ED100" t="s">
        <v>91</v>
      </c>
    </row>
    <row r="101" spans="2:134" x14ac:dyDescent="0.15">
      <c r="B101">
        <f>'sgolay plots'!B101</f>
        <v>1151.1052556818199</v>
      </c>
      <c r="C101">
        <f>-18*'sgolay plots'!C101</f>
        <v>4810.2917791193286</v>
      </c>
      <c r="D101">
        <f>'sgolay plots'!D101</f>
        <v>2118.6778409090798</v>
      </c>
      <c r="E101">
        <f>-18*'sgolay plots'!E101</f>
        <v>4928.9091264204653</v>
      </c>
      <c r="F101">
        <f>'sgolay plots'!F101</f>
        <v>1485.4748579545401</v>
      </c>
      <c r="G101">
        <f>-18*'sgolay plots'!G101</f>
        <v>6325.0427556818104</v>
      </c>
      <c r="H101">
        <f>'sgolay plots'!H101</f>
        <v>909.36036931817603</v>
      </c>
      <c r="I101">
        <f>-18*'sgolay plots'!I101</f>
        <v>7295.4503373579482</v>
      </c>
      <c r="J101">
        <f>'sgolay plots'!J101</f>
        <v>2822.6232954545399</v>
      </c>
      <c r="K101">
        <f>-18*'sgolay plots'!K101</f>
        <v>8013.4060014204479</v>
      </c>
      <c r="L101">
        <f>'sgolay plots'!L101</f>
        <v>842.20696022726997</v>
      </c>
      <c r="M101">
        <f>-18*'sgolay plots'!M101</f>
        <v>8116.4056640624995</v>
      </c>
      <c r="N101">
        <f>'sgolay plots'!N101</f>
        <v>983.23238636363396</v>
      </c>
      <c r="O101">
        <f>-18*'sgolay plots'!O101</f>
        <v>6163.8017311789736</v>
      </c>
      <c r="P101">
        <f>'sgolay plots'!P101</f>
        <v>2311.9079545454501</v>
      </c>
      <c r="Q101">
        <f>-18*'sgolay plots'!Q101</f>
        <v>6042.62293146306</v>
      </c>
      <c r="R101">
        <f>'sgolay plots'!R101</f>
        <v>1065.3759943181799</v>
      </c>
      <c r="S101">
        <f>-18*'sgolay plots'!S101</f>
        <v>5323.3082386363621</v>
      </c>
      <c r="T101">
        <f>'sgolay plots'!T101</f>
        <v>13852.423863636301</v>
      </c>
      <c r="U101">
        <f>-18*'sgolay plots'!U101</f>
        <v>4215.7214488636382</v>
      </c>
      <c r="V101">
        <f>'sgolay plots'!V101</f>
        <v>11693.7045454545</v>
      </c>
      <c r="W101">
        <f>-18*'sgolay plots'!W101</f>
        <v>4398.2731534091035</v>
      </c>
      <c r="X101">
        <f>'sgolay plots'!X101</f>
        <v>11526.4284090909</v>
      </c>
      <c r="Y101">
        <f>-18*'sgolay plots'!Y101</f>
        <v>4539.714897017052</v>
      </c>
      <c r="Z101">
        <f>'sgolay plots'!Z101</f>
        <v>11693.272727272701</v>
      </c>
      <c r="AA101">
        <f>-18*'sgolay plots'!AA101</f>
        <v>6882.4294389204661</v>
      </c>
      <c r="AB101">
        <f>'sgolay plots'!AB101</f>
        <v>10972.1931818182</v>
      </c>
      <c r="AC101">
        <f>-18*'sgolay plots'!AC101</f>
        <v>9020.4134765625004</v>
      </c>
      <c r="AD101">
        <f>'sgolay plots'!AD101</f>
        <v>9828.6602272727305</v>
      </c>
      <c r="AE101">
        <f>-18*'sgolay plots'!AE101</f>
        <v>7317.0890092329482</v>
      </c>
      <c r="AF101">
        <f>'sgolay plots'!AF101</f>
        <v>9984.5176136363298</v>
      </c>
      <c r="AG101">
        <f>-18*'sgolay plots'!AG101</f>
        <v>6063.686958451698</v>
      </c>
      <c r="AH101">
        <f>'sgolay plots'!AH101</f>
        <v>10147.892613636301</v>
      </c>
      <c r="AI101">
        <f>-18*'sgolay plots'!AI101</f>
        <v>6200.5686168323873</v>
      </c>
      <c r="AJ101">
        <f>'sgolay plots'!AJ101</f>
        <v>10767.1823863636</v>
      </c>
      <c r="AK101">
        <f>-18*'sgolay plots'!AK101</f>
        <v>5571.7096768465863</v>
      </c>
      <c r="BQ101">
        <v>1543.7960227272699</v>
      </c>
      <c r="BR101">
        <v>-1771.97848011364</v>
      </c>
      <c r="BS101">
        <v>1638.67386363635</v>
      </c>
      <c r="BT101">
        <v>-1886.70696022727</v>
      </c>
      <c r="BU101">
        <v>1441.0558238636299</v>
      </c>
      <c r="BV101">
        <v>-2114.73053977273</v>
      </c>
      <c r="BW101">
        <v>1275.0382102272699</v>
      </c>
      <c r="BX101">
        <v>-1994.2745738636399</v>
      </c>
      <c r="BY101">
        <v>1310.1416193181799</v>
      </c>
      <c r="BZ101">
        <v>-2171.3399857954601</v>
      </c>
      <c r="CA101">
        <v>1193.94268465909</v>
      </c>
      <c r="CB101">
        <v>-2253.5083806818202</v>
      </c>
      <c r="CC101">
        <v>1333.11590909091</v>
      </c>
      <c r="CD101">
        <v>-2150.79815340909</v>
      </c>
      <c r="CE101">
        <v>1517.5346590909</v>
      </c>
      <c r="CF101">
        <v>-2087.0014914772801</v>
      </c>
      <c r="CG101">
        <v>1310.74140625</v>
      </c>
      <c r="CH101">
        <v>-2020.11576704546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 t="s">
        <v>91</v>
      </c>
      <c r="EC101" t="s">
        <v>91</v>
      </c>
      <c r="ED101" t="s">
        <v>91</v>
      </c>
    </row>
    <row r="102" spans="2:134" x14ac:dyDescent="0.15">
      <c r="B102">
        <f>'sgolay plots'!B102</f>
        <v>1063.1752840909</v>
      </c>
      <c r="C102">
        <f>-18*'sgolay plots'!C102</f>
        <v>5268.4767933238627</v>
      </c>
      <c r="D102">
        <f>'sgolay plots'!D102</f>
        <v>2078.0565340909102</v>
      </c>
      <c r="E102">
        <f>-18*'sgolay plots'!E102</f>
        <v>5005.7077947443286</v>
      </c>
      <c r="F102">
        <f>'sgolay plots'!F102</f>
        <v>1335.1707386363601</v>
      </c>
      <c r="G102">
        <f>-18*'sgolay plots'!G102</f>
        <v>6338.19982244319</v>
      </c>
      <c r="H102">
        <f>'sgolay plots'!H102</f>
        <v>821.162499999999</v>
      </c>
      <c r="I102">
        <f>-18*'sgolay plots'!I102</f>
        <v>7783.3385475852238</v>
      </c>
      <c r="J102">
        <f>'sgolay plots'!J102</f>
        <v>2961.0809659090901</v>
      </c>
      <c r="K102">
        <f>-18*'sgolay plots'!K102</f>
        <v>8237.8556463068289</v>
      </c>
      <c r="L102">
        <f>'sgolay plots'!L102</f>
        <v>967.84289772726697</v>
      </c>
      <c r="M102">
        <f>-18*'sgolay plots'!M102</f>
        <v>7933.426811079552</v>
      </c>
      <c r="N102">
        <f>'sgolay plots'!N102</f>
        <v>928.96235795454095</v>
      </c>
      <c r="O102">
        <f>-18*'sgolay plots'!O102</f>
        <v>5763.1288263494407</v>
      </c>
      <c r="P102">
        <f>'sgolay plots'!P102</f>
        <v>2316.16676136363</v>
      </c>
      <c r="Q102">
        <f>-18*'sgolay plots'!Q102</f>
        <v>5819.0949396306896</v>
      </c>
      <c r="R102">
        <f>'sgolay plots'!R102</f>
        <v>999.62301136362998</v>
      </c>
      <c r="S102">
        <f>-18*'sgolay plots'!S102</f>
        <v>5883.7678977272762</v>
      </c>
      <c r="T102">
        <f>'sgolay plots'!T102</f>
        <v>14043.903409090901</v>
      </c>
      <c r="U102">
        <f>-18*'sgolay plots'!U102</f>
        <v>4349.7049538352239</v>
      </c>
      <c r="V102">
        <f>'sgolay plots'!V102</f>
        <v>11856.247727272699</v>
      </c>
      <c r="W102">
        <f>-18*'sgolay plots'!W102</f>
        <v>4902.4102627840857</v>
      </c>
      <c r="X102">
        <f>'sgolay plots'!X102</f>
        <v>11701.706249999999</v>
      </c>
      <c r="Y102">
        <f>-18*'sgolay plots'!Y102</f>
        <v>5110.8547052556896</v>
      </c>
      <c r="Z102">
        <f>'sgolay plots'!Z102</f>
        <v>11916.8443181818</v>
      </c>
      <c r="AA102">
        <f>-18*'sgolay plots'!AA102</f>
        <v>7033.4379971590861</v>
      </c>
      <c r="AB102">
        <f>'sgolay plots'!AB102</f>
        <v>11117.434659090901</v>
      </c>
      <c r="AC102">
        <f>-18*'sgolay plots'!AC102</f>
        <v>9486.9942826704482</v>
      </c>
      <c r="AD102">
        <f>'sgolay plots'!AD102</f>
        <v>9921.3357954545208</v>
      </c>
      <c r="AE102">
        <f>-18*'sgolay plots'!AE102</f>
        <v>7653.6169389204479</v>
      </c>
      <c r="AF102">
        <f>'sgolay plots'!AF102</f>
        <v>10172.639204545399</v>
      </c>
      <c r="AG102">
        <f>-18*'sgolay plots'!AG102</f>
        <v>6180.1712801846643</v>
      </c>
      <c r="AH102">
        <f>'sgolay plots'!AH102</f>
        <v>10282.006818181801</v>
      </c>
      <c r="AI102">
        <f>-18*'sgolay plots'!AI102</f>
        <v>6143.04747869319</v>
      </c>
      <c r="AJ102">
        <f>'sgolay plots'!AJ102</f>
        <v>10934.096590909099</v>
      </c>
      <c r="AK102">
        <f>-18*'sgolay plots'!AK102</f>
        <v>5903.3246803977236</v>
      </c>
      <c r="BQ102">
        <v>1545.1870738636401</v>
      </c>
      <c r="BR102">
        <v>-1870.67649147728</v>
      </c>
      <c r="BS102">
        <v>1627.0159090909101</v>
      </c>
      <c r="BT102">
        <v>-2007.7860795454601</v>
      </c>
      <c r="BU102">
        <v>1517.04090909091</v>
      </c>
      <c r="BV102">
        <v>-2219.30589488637</v>
      </c>
      <c r="BW102">
        <v>1355.5377840909</v>
      </c>
      <c r="BX102">
        <v>-2137.91264204546</v>
      </c>
      <c r="BY102">
        <v>1392.7938920454501</v>
      </c>
      <c r="BZ102">
        <v>-2313.7306818181801</v>
      </c>
      <c r="CA102">
        <v>1204.58913352273</v>
      </c>
      <c r="CB102">
        <v>-2395.0512784090902</v>
      </c>
      <c r="CC102">
        <v>1323.25333806818</v>
      </c>
      <c r="CD102">
        <v>-2276.7666193181799</v>
      </c>
      <c r="CE102">
        <v>1562.9592329545401</v>
      </c>
      <c r="CF102">
        <v>-2226.97393465909</v>
      </c>
      <c r="CG102">
        <v>1341.99019886363</v>
      </c>
      <c r="CH102">
        <v>-2147.5021306818198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 t="s">
        <v>91</v>
      </c>
      <c r="EC102" t="s">
        <v>91</v>
      </c>
      <c r="ED102" t="s">
        <v>91</v>
      </c>
    </row>
    <row r="103" spans="2:134" x14ac:dyDescent="0.15">
      <c r="B103">
        <f>'sgolay plots'!B103</f>
        <v>989.81889204545405</v>
      </c>
      <c r="C103">
        <f>-18*'sgolay plots'!C103</f>
        <v>5758.7978160511384</v>
      </c>
      <c r="D103">
        <f>'sgolay plots'!D103</f>
        <v>2138.4525568181698</v>
      </c>
      <c r="E103">
        <f>-18*'sgolay plots'!E103</f>
        <v>5406.3597656249995</v>
      </c>
      <c r="F103">
        <f>'sgolay plots'!F103</f>
        <v>1291.6970170454499</v>
      </c>
      <c r="G103">
        <f>-18*'sgolay plots'!G103</f>
        <v>6569.38987926138</v>
      </c>
      <c r="H103">
        <f>'sgolay plots'!H103</f>
        <v>953.25497159090605</v>
      </c>
      <c r="I103">
        <f>-18*'sgolay plots'!I103</f>
        <v>8765.0437499999989</v>
      </c>
      <c r="J103">
        <f>'sgolay plots'!J103</f>
        <v>3031.60170454545</v>
      </c>
      <c r="K103">
        <f>-18*'sgolay plots'!K103</f>
        <v>9293.2165482954661</v>
      </c>
      <c r="L103">
        <f>'sgolay plots'!L103</f>
        <v>1017.6578125</v>
      </c>
      <c r="M103">
        <f>-18*'sgolay plots'!M103</f>
        <v>8285.4437855113611</v>
      </c>
      <c r="N103">
        <f>'sgolay plots'!N103</f>
        <v>907.69573863635901</v>
      </c>
      <c r="O103">
        <f>-18*'sgolay plots'!O103</f>
        <v>6794.983460582388</v>
      </c>
      <c r="P103">
        <f>'sgolay plots'!P103</f>
        <v>2372.95582386363</v>
      </c>
      <c r="Q103">
        <f>-18*'sgolay plots'!Q103</f>
        <v>6562.2126509233021</v>
      </c>
      <c r="R103">
        <f>'sgolay plots'!R103</f>
        <v>1018.00582386363</v>
      </c>
      <c r="S103">
        <f>-18*'sgolay plots'!S103</f>
        <v>6265.9706676136384</v>
      </c>
      <c r="T103">
        <f>'sgolay plots'!T103</f>
        <v>14406.685227272699</v>
      </c>
      <c r="U103">
        <f>-18*'sgolay plots'!U103</f>
        <v>4394.5729580966035</v>
      </c>
      <c r="V103">
        <f>'sgolay plots'!V103</f>
        <v>12176.826136363599</v>
      </c>
      <c r="W103">
        <f>-18*'sgolay plots'!W103</f>
        <v>5158.7514204545523</v>
      </c>
      <c r="X103">
        <f>'sgolay plots'!X103</f>
        <v>11997.8857954545</v>
      </c>
      <c r="Y103">
        <f>-18*'sgolay plots'!Y103</f>
        <v>5730.4209694602423</v>
      </c>
      <c r="Z103">
        <f>'sgolay plots'!Z103</f>
        <v>12038.924999999999</v>
      </c>
      <c r="AA103">
        <f>-18*'sgolay plots'!AA103</f>
        <v>7591.1677734374998</v>
      </c>
      <c r="AB103">
        <f>'sgolay plots'!AB103</f>
        <v>11376.514204545399</v>
      </c>
      <c r="AC103">
        <f>-18*'sgolay plots'!AC103</f>
        <v>9701.3622336647768</v>
      </c>
      <c r="AD103">
        <f>'sgolay plots'!AD103</f>
        <v>10210.544886363599</v>
      </c>
      <c r="AE103">
        <f>-18*'sgolay plots'!AE103</f>
        <v>8034.9010120738621</v>
      </c>
      <c r="AF103">
        <f>'sgolay plots'!AF103</f>
        <v>10396.367613636399</v>
      </c>
      <c r="AG103">
        <f>-18*'sgolay plots'!AG103</f>
        <v>7143.0514293323886</v>
      </c>
      <c r="AH103">
        <f>'sgolay plots'!AH103</f>
        <v>10554.803977272701</v>
      </c>
      <c r="AI103">
        <f>-18*'sgolay plots'!AI103</f>
        <v>6313.01404474431</v>
      </c>
      <c r="AJ103">
        <f>'sgolay plots'!AJ103</f>
        <v>11156.184090909101</v>
      </c>
      <c r="AK103">
        <f>-18*'sgolay plots'!AK103</f>
        <v>6413.9061700994407</v>
      </c>
      <c r="BQ103">
        <v>1606.21605113636</v>
      </c>
      <c r="BR103">
        <v>-1989.0647727272701</v>
      </c>
      <c r="BS103">
        <v>1617.2622159090899</v>
      </c>
      <c r="BT103">
        <v>-2136.6099431818202</v>
      </c>
      <c r="BU103">
        <v>1572.48892045454</v>
      </c>
      <c r="BV103">
        <v>-2369.0319602272698</v>
      </c>
      <c r="BW103">
        <v>1427.8498579545401</v>
      </c>
      <c r="BX103">
        <v>-2272.0779119318199</v>
      </c>
      <c r="BY103">
        <v>1368.2150568181801</v>
      </c>
      <c r="BZ103">
        <v>-2430.26683238636</v>
      </c>
      <c r="CA103">
        <v>1213.10738636363</v>
      </c>
      <c r="CB103">
        <v>-2537.0500710227302</v>
      </c>
      <c r="CC103">
        <v>1328.5700284090899</v>
      </c>
      <c r="CD103">
        <v>-2366.77982954546</v>
      </c>
      <c r="CE103">
        <v>1554.44019886364</v>
      </c>
      <c r="CF103">
        <v>-2350.20575284091</v>
      </c>
      <c r="CG103">
        <v>1356.1904829545399</v>
      </c>
      <c r="CH103">
        <v>-2267.9404829545501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 t="s">
        <v>91</v>
      </c>
      <c r="EC103" t="s">
        <v>91</v>
      </c>
      <c r="ED103" t="s">
        <v>91</v>
      </c>
    </row>
    <row r="104" spans="2:134" x14ac:dyDescent="0.15">
      <c r="B104">
        <f>'sgolay plots'!B104</f>
        <v>945.60071022726697</v>
      </c>
      <c r="C104">
        <f>-18*'sgolay plots'!C104</f>
        <v>5655.4905362216032</v>
      </c>
      <c r="D104">
        <f>'sgolay plots'!D104</f>
        <v>2213.0227272727202</v>
      </c>
      <c r="E104">
        <f>-18*'sgolay plots'!E104</f>
        <v>5763.6501775568286</v>
      </c>
      <c r="F104">
        <f>'sgolay plots'!F104</f>
        <v>1195.95951704545</v>
      </c>
      <c r="G104">
        <f>-18*'sgolay plots'!G104</f>
        <v>6654.7380681818286</v>
      </c>
      <c r="H104">
        <f>'sgolay plots'!H104</f>
        <v>921.644744318177</v>
      </c>
      <c r="I104">
        <f>-18*'sgolay plots'!I104</f>
        <v>9873.7290127840861</v>
      </c>
      <c r="J104">
        <f>'sgolay plots'!J104</f>
        <v>3093.7059659090901</v>
      </c>
      <c r="K104">
        <f>-18*'sgolay plots'!K104</f>
        <v>10442.819051846585</v>
      </c>
      <c r="L104">
        <f>'sgolay plots'!L104</f>
        <v>946.77258522726902</v>
      </c>
      <c r="M104">
        <f>-18*'sgolay plots'!M104</f>
        <v>9360.5171164772746</v>
      </c>
      <c r="N104">
        <f>'sgolay plots'!N104</f>
        <v>849.40738636363301</v>
      </c>
      <c r="O104">
        <f>-18*'sgolay plots'!O104</f>
        <v>7504.5501242897762</v>
      </c>
      <c r="P104">
        <f>'sgolay plots'!P104</f>
        <v>2499.3143465909002</v>
      </c>
      <c r="Q104">
        <f>-18*'sgolay plots'!Q104</f>
        <v>7409.455024857948</v>
      </c>
      <c r="R104">
        <f>'sgolay plots'!R104</f>
        <v>975.57968749999998</v>
      </c>
      <c r="S104">
        <f>-18*'sgolay plots'!S104</f>
        <v>7182.659978693172</v>
      </c>
      <c r="T104">
        <f>'sgolay plots'!T104</f>
        <v>14658.852272727199</v>
      </c>
      <c r="U104">
        <f>-18*'sgolay plots'!U104</f>
        <v>5471.282652698862</v>
      </c>
      <c r="V104">
        <f>'sgolay plots'!V104</f>
        <v>12599.663068181801</v>
      </c>
      <c r="W104">
        <f>-18*'sgolay plots'!W104</f>
        <v>5663.3971768465863</v>
      </c>
      <c r="X104">
        <f>'sgolay plots'!X104</f>
        <v>12351.628409090899</v>
      </c>
      <c r="Y104">
        <f>-18*'sgolay plots'!Y104</f>
        <v>6560.2025923295523</v>
      </c>
      <c r="Z104">
        <f>'sgolay plots'!Z104</f>
        <v>12333.274431818199</v>
      </c>
      <c r="AA104">
        <f>-18*'sgolay plots'!AA104</f>
        <v>8118.0752663352423</v>
      </c>
      <c r="AB104">
        <f>'sgolay plots'!AB104</f>
        <v>11816.3426136363</v>
      </c>
      <c r="AC104">
        <f>-18*'sgolay plots'!AC104</f>
        <v>10410.643412642052</v>
      </c>
      <c r="AD104">
        <f>'sgolay plots'!AD104</f>
        <v>10545.1784090909</v>
      </c>
      <c r="AE104">
        <f>-18*'sgolay plots'!AE104</f>
        <v>8376.3934836647768</v>
      </c>
      <c r="AF104">
        <f>'sgolay plots'!AF104</f>
        <v>10791.1875</v>
      </c>
      <c r="AG104">
        <f>-18*'sgolay plots'!AG104</f>
        <v>7696.5687677556725</v>
      </c>
      <c r="AH104">
        <f>'sgolay plots'!AH104</f>
        <v>10760.8181818182</v>
      </c>
      <c r="AI104">
        <f>-18*'sgolay plots'!AI104</f>
        <v>7259.6372247869222</v>
      </c>
      <c r="AJ104">
        <f>'sgolay plots'!AJ104</f>
        <v>11367.5585227273</v>
      </c>
      <c r="AK104">
        <f>-18*'sgolay plots'!AK104</f>
        <v>6814.3497602983016</v>
      </c>
      <c r="BQ104">
        <v>1672.8629261363601</v>
      </c>
      <c r="BR104">
        <v>-2128.3075284090901</v>
      </c>
      <c r="BS104">
        <v>1669.7061079545499</v>
      </c>
      <c r="BT104">
        <v>-2250.7950284090898</v>
      </c>
      <c r="BU104">
        <v>1552.83196022727</v>
      </c>
      <c r="BV104">
        <v>-2486.234375</v>
      </c>
      <c r="BW104">
        <v>1389.0258522727299</v>
      </c>
      <c r="BX104">
        <v>-2418.5798295454601</v>
      </c>
      <c r="BY104">
        <v>1413.0204545454501</v>
      </c>
      <c r="BZ104">
        <v>-2590.9507812500001</v>
      </c>
      <c r="CA104">
        <v>1264.3506392045399</v>
      </c>
      <c r="CB104">
        <v>-2684.6723721590902</v>
      </c>
      <c r="CC104">
        <v>1300.47720170454</v>
      </c>
      <c r="CD104">
        <v>-2525.19019886364</v>
      </c>
      <c r="CE104">
        <v>1588.28515625</v>
      </c>
      <c r="CF104">
        <v>-2502.3428977272802</v>
      </c>
      <c r="CG104">
        <v>1369.99921875</v>
      </c>
      <c r="CH104">
        <v>-2361.5942471590902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 t="s">
        <v>91</v>
      </c>
      <c r="EC104" t="s">
        <v>91</v>
      </c>
      <c r="ED104" t="s">
        <v>91</v>
      </c>
    </row>
    <row r="105" spans="2:134" x14ac:dyDescent="0.15">
      <c r="B105">
        <f>'sgolay plots'!B105</f>
        <v>804.42940340908399</v>
      </c>
      <c r="C105">
        <f>-18*'sgolay plots'!C105</f>
        <v>5904.8809836647752</v>
      </c>
      <c r="D105">
        <f>'sgolay plots'!D105</f>
        <v>2277.2676136363598</v>
      </c>
      <c r="E105">
        <f>-18*'sgolay plots'!E105</f>
        <v>5881.1503551136566</v>
      </c>
      <c r="F105">
        <f>'sgolay plots'!F105</f>
        <v>1207.45951704545</v>
      </c>
      <c r="G105">
        <f>-18*'sgolay plots'!G105</f>
        <v>7162.2946022727428</v>
      </c>
      <c r="H105">
        <f>'sgolay plots'!H105</f>
        <v>866.318039772725</v>
      </c>
      <c r="I105">
        <f>-18*'sgolay plots'!I105</f>
        <v>10666.29662642045</v>
      </c>
      <c r="J105">
        <f>'sgolay plots'!J105</f>
        <v>3187.2730113636298</v>
      </c>
      <c r="K105">
        <f>-18*'sgolay plots'!K105</f>
        <v>10565.384446022723</v>
      </c>
      <c r="L105">
        <f>'sgolay plots'!L105</f>
        <v>912.24992897727304</v>
      </c>
      <c r="M105">
        <f>-18*'sgolay plots'!M105</f>
        <v>10083.093430397741</v>
      </c>
      <c r="N105">
        <f>'sgolay plots'!N105</f>
        <v>815.17755681817698</v>
      </c>
      <c r="O105">
        <f>-18*'sgolay plots'!O105</f>
        <v>8293.5349964488614</v>
      </c>
      <c r="P105">
        <f>'sgolay plots'!P105</f>
        <v>2522.4366477272702</v>
      </c>
      <c r="Q105">
        <f>-18*'sgolay plots'!Q105</f>
        <v>8101.218323863638</v>
      </c>
      <c r="R105">
        <f>'sgolay plots'!R105</f>
        <v>906.27073863635599</v>
      </c>
      <c r="S105">
        <f>-18*'sgolay plots'!S105</f>
        <v>7018.4416193181714</v>
      </c>
      <c r="T105">
        <f>'sgolay plots'!T105</f>
        <v>15171.8897727272</v>
      </c>
      <c r="U105">
        <f>-18*'sgolay plots'!U105</f>
        <v>6123.3855468749998</v>
      </c>
      <c r="V105">
        <f>'sgolay plots'!V105</f>
        <v>12993.2454545454</v>
      </c>
      <c r="W105">
        <f>-18*'sgolay plots'!W105</f>
        <v>6537.0486860795518</v>
      </c>
      <c r="X105">
        <f>'sgolay plots'!X105</f>
        <v>12668.0897727273</v>
      </c>
      <c r="Y105">
        <f>-18*'sgolay plots'!Y105</f>
        <v>6374.0870028409136</v>
      </c>
      <c r="Z105">
        <f>'sgolay plots'!Z105</f>
        <v>12665.591477272699</v>
      </c>
      <c r="AA105">
        <f>-18*'sgolay plots'!AA105</f>
        <v>8716.0076526988614</v>
      </c>
      <c r="AB105">
        <f>'sgolay plots'!AB105</f>
        <v>12095.794318181799</v>
      </c>
      <c r="AC105">
        <f>-18*'sgolay plots'!AC105</f>
        <v>10754.566619318171</v>
      </c>
      <c r="AD105">
        <f>'sgolay plots'!AD105</f>
        <v>10809.8232954545</v>
      </c>
      <c r="AE105">
        <f>-18*'sgolay plots'!AE105</f>
        <v>8477.8251775568278</v>
      </c>
      <c r="AF105">
        <f>'sgolay plots'!AF105</f>
        <v>11080.845454545401</v>
      </c>
      <c r="AG105">
        <f>-18*'sgolay plots'!AG105</f>
        <v>7865.3820490056714</v>
      </c>
      <c r="AH105">
        <f>'sgolay plots'!AH105</f>
        <v>11085.956818181799</v>
      </c>
      <c r="AI105">
        <f>-18*'sgolay plots'!AI105</f>
        <v>8088.983709161922</v>
      </c>
      <c r="AJ105">
        <f>'sgolay plots'!AJ105</f>
        <v>11729.4482954545</v>
      </c>
      <c r="AK105">
        <f>-18*'sgolay plots'!AK105</f>
        <v>7244.889098011362</v>
      </c>
      <c r="BQ105">
        <v>1678.56107954545</v>
      </c>
      <c r="BR105">
        <v>-2263.4111505681799</v>
      </c>
      <c r="BS105">
        <v>1644.4588068181799</v>
      </c>
      <c r="BT105">
        <v>-2398.0710227272698</v>
      </c>
      <c r="BU105">
        <v>1597.5798295454499</v>
      </c>
      <c r="BV105">
        <v>-2607.9019176136399</v>
      </c>
      <c r="BW105">
        <v>1468.284375</v>
      </c>
      <c r="BX105">
        <v>-2568.20838068182</v>
      </c>
      <c r="BY105">
        <v>1490.1870738636301</v>
      </c>
      <c r="BZ105">
        <v>-2743.3272017045501</v>
      </c>
      <c r="CA105">
        <v>1273.52485795454</v>
      </c>
      <c r="CB105">
        <v>-2850.6078124999999</v>
      </c>
      <c r="CC105">
        <v>1346.01704545454</v>
      </c>
      <c r="CD105">
        <v>-2678.0738636363599</v>
      </c>
      <c r="CE105">
        <v>1627.6082386363601</v>
      </c>
      <c r="CF105">
        <v>-2644.20710227273</v>
      </c>
      <c r="CG105">
        <v>1431.98494318181</v>
      </c>
      <c r="CH105">
        <v>-2493.4603693181798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 t="s">
        <v>91</v>
      </c>
      <c r="EC105" t="s">
        <v>91</v>
      </c>
      <c r="ED105" t="s">
        <v>91</v>
      </c>
    </row>
    <row r="106" spans="2:134" x14ac:dyDescent="0.15">
      <c r="B106">
        <f>'sgolay plots'!B106</f>
        <v>792.12443181818196</v>
      </c>
      <c r="C106">
        <f>-18*'sgolay plots'!C106</f>
        <v>5772.6519353693275</v>
      </c>
      <c r="D106">
        <f>'sgolay plots'!D106</f>
        <v>2346.6343750000001</v>
      </c>
      <c r="E106">
        <f>-18*'sgolay plots'!E106</f>
        <v>6503.0289417613621</v>
      </c>
      <c r="F106">
        <f>'sgolay plots'!F106</f>
        <v>1145.11647727272</v>
      </c>
      <c r="G106">
        <f>-18*'sgolay plots'!G106</f>
        <v>7434.9664772727428</v>
      </c>
      <c r="H106">
        <f>'sgolay plots'!H106</f>
        <v>856.90667613636299</v>
      </c>
      <c r="I106">
        <f>-18*'sgolay plots'!I106</f>
        <v>10908.015820312501</v>
      </c>
      <c r="J106">
        <f>'sgolay plots'!J106</f>
        <v>3381.1380681818</v>
      </c>
      <c r="K106">
        <f>-18*'sgolay plots'!K106</f>
        <v>10929.067862215914</v>
      </c>
      <c r="L106">
        <f>'sgolay plots'!L106</f>
        <v>912.21150568181497</v>
      </c>
      <c r="M106">
        <f>-18*'sgolay plots'!M106</f>
        <v>10964.169140625001</v>
      </c>
      <c r="N106">
        <f>'sgolay plots'!N106</f>
        <v>782.80809659090698</v>
      </c>
      <c r="O106">
        <f>-18*'sgolay plots'!O106</f>
        <v>8775.6027698863618</v>
      </c>
      <c r="P106">
        <f>'sgolay plots'!P106</f>
        <v>2609.9188920454499</v>
      </c>
      <c r="Q106">
        <f>-18*'sgolay plots'!Q106</f>
        <v>8928.1955965909146</v>
      </c>
      <c r="R106">
        <f>'sgolay plots'!R106</f>
        <v>906.60838068181295</v>
      </c>
      <c r="S106">
        <f>-18*'sgolay plots'!S106</f>
        <v>7858.8359552556722</v>
      </c>
      <c r="T106">
        <f>'sgolay plots'!T106</f>
        <v>15666.49375</v>
      </c>
      <c r="U106">
        <f>-18*'sgolay plots'!U106</f>
        <v>6983.2692294034141</v>
      </c>
      <c r="V106">
        <f>'sgolay plots'!V106</f>
        <v>13454.222159090899</v>
      </c>
      <c r="W106">
        <f>-18*'sgolay plots'!W106</f>
        <v>7587.3103338068286</v>
      </c>
      <c r="X106">
        <f>'sgolay plots'!X106</f>
        <v>13150.9022727273</v>
      </c>
      <c r="Y106">
        <f>-18*'sgolay plots'!Y106</f>
        <v>7163.7203480113621</v>
      </c>
      <c r="Z106">
        <f>'sgolay plots'!Z106</f>
        <v>13116.8857954545</v>
      </c>
      <c r="AA106">
        <f>-18*'sgolay plots'!AA106</f>
        <v>9800.4320667613611</v>
      </c>
      <c r="AB106">
        <f>'sgolay plots'!AB106</f>
        <v>12443.5011363636</v>
      </c>
      <c r="AC106">
        <f>-18*'sgolay plots'!AC106</f>
        <v>12125.159552556808</v>
      </c>
      <c r="AD106">
        <f>'sgolay plots'!AD106</f>
        <v>11137.123295454499</v>
      </c>
      <c r="AE106">
        <f>-18*'sgolay plots'!AE106</f>
        <v>9568.9925603693282</v>
      </c>
      <c r="AF106">
        <f>'sgolay plots'!AF106</f>
        <v>11436.8073863636</v>
      </c>
      <c r="AG106">
        <f>-18*'sgolay plots'!AG106</f>
        <v>8366.2549005681722</v>
      </c>
      <c r="AH106">
        <f>'sgolay plots'!AH106</f>
        <v>11427.534659090899</v>
      </c>
      <c r="AI106">
        <f>-18*'sgolay plots'!AI106</f>
        <v>8870.4783824573879</v>
      </c>
      <c r="AJ106">
        <f>'sgolay plots'!AJ106</f>
        <v>12117.3545454545</v>
      </c>
      <c r="AK106">
        <f>-18*'sgolay plots'!AK106</f>
        <v>8269.5169655539739</v>
      </c>
      <c r="BQ106">
        <v>1697.6870738636301</v>
      </c>
      <c r="BR106">
        <v>-2350.84509943182</v>
      </c>
      <c r="BS106">
        <v>1632.2281250000001</v>
      </c>
      <c r="BT106">
        <v>-2509.2262784090899</v>
      </c>
      <c r="BU106">
        <v>1702.5197443181801</v>
      </c>
      <c r="BV106">
        <v>-2761.5193892045399</v>
      </c>
      <c r="BW106">
        <v>1496.23316761363</v>
      </c>
      <c r="BX106">
        <v>-2715.6985795454598</v>
      </c>
      <c r="BY106">
        <v>1472.1376420454501</v>
      </c>
      <c r="BZ106">
        <v>-2858.86193181818</v>
      </c>
      <c r="CA106">
        <v>1303.0686789772701</v>
      </c>
      <c r="CB106">
        <v>-3001.7941051136399</v>
      </c>
      <c r="CC106">
        <v>1408.13742897727</v>
      </c>
      <c r="CD106">
        <v>-2820.73032670455</v>
      </c>
      <c r="CE106">
        <v>1694.8502840909</v>
      </c>
      <c r="CF106">
        <v>-2792.1375710227298</v>
      </c>
      <c r="CG106">
        <v>1465.4514204545401</v>
      </c>
      <c r="CH106">
        <v>-2619.8113636363701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 t="s">
        <v>91</v>
      </c>
      <c r="EC106" t="s">
        <v>91</v>
      </c>
      <c r="ED106" t="s">
        <v>91</v>
      </c>
    </row>
    <row r="107" spans="2:134" x14ac:dyDescent="0.15">
      <c r="B107">
        <f>'sgolay plots'!B107</f>
        <v>802.44573863635901</v>
      </c>
      <c r="C107">
        <f>-18*'sgolay plots'!C107</f>
        <v>6276.5373579545521</v>
      </c>
      <c r="D107">
        <f>'sgolay plots'!D107</f>
        <v>2425.9173295454498</v>
      </c>
      <c r="E107">
        <f>-18*'sgolay plots'!E107</f>
        <v>7141.3274147727243</v>
      </c>
      <c r="F107">
        <f>'sgolay plots'!F107</f>
        <v>1160.1299715908999</v>
      </c>
      <c r="G107">
        <f>-18*'sgolay plots'!G107</f>
        <v>7901.1121448863796</v>
      </c>
      <c r="H107">
        <f>'sgolay plots'!H107</f>
        <v>891.31477272727204</v>
      </c>
      <c r="I107">
        <f>-18*'sgolay plots'!I107</f>
        <v>11518.359002130692</v>
      </c>
      <c r="J107">
        <f>'sgolay plots'!J107</f>
        <v>3455.24857954545</v>
      </c>
      <c r="K107">
        <f>-18*'sgolay plots'!K107</f>
        <v>11357.257723721605</v>
      </c>
      <c r="L107">
        <f>'sgolay plots'!L107</f>
        <v>888.80561079544896</v>
      </c>
      <c r="M107">
        <f>-18*'sgolay plots'!M107</f>
        <v>11452.014524147724</v>
      </c>
      <c r="N107">
        <f>'sgolay plots'!N107</f>
        <v>699.108664772721</v>
      </c>
      <c r="O107">
        <f>-18*'sgolay plots'!O107</f>
        <v>9066.1973011363625</v>
      </c>
      <c r="P107">
        <f>'sgolay plots'!P107</f>
        <v>2598.69147727273</v>
      </c>
      <c r="Q107">
        <f>-18*'sgolay plots'!Q107</f>
        <v>8936.6322975852236</v>
      </c>
      <c r="R107">
        <f>'sgolay plots'!R107</f>
        <v>956.28167613636299</v>
      </c>
      <c r="S107">
        <f>-18*'sgolay plots'!S107</f>
        <v>8502.9129971590864</v>
      </c>
      <c r="T107">
        <f>'sgolay plots'!T107</f>
        <v>16039.0039772727</v>
      </c>
      <c r="U107">
        <f>-18*'sgolay plots'!U107</f>
        <v>7159.6824928977248</v>
      </c>
      <c r="V107">
        <f>'sgolay plots'!V107</f>
        <v>13761.289772727199</v>
      </c>
      <c r="W107">
        <f>-18*'sgolay plots'!W107</f>
        <v>7619.448419744328</v>
      </c>
      <c r="X107">
        <f>'sgolay plots'!X107</f>
        <v>13492.532954545401</v>
      </c>
      <c r="Y107">
        <f>-18*'sgolay plots'!Y107</f>
        <v>7188.5850852272752</v>
      </c>
      <c r="Z107">
        <f>'sgolay plots'!Z107</f>
        <v>13375.127840909099</v>
      </c>
      <c r="AA107">
        <f>-18*'sgolay plots'!AA107</f>
        <v>10752.978515625</v>
      </c>
      <c r="AB107">
        <f>'sgolay plots'!AB107</f>
        <v>12878.607386363599</v>
      </c>
      <c r="AC107">
        <f>-18*'sgolay plots'!AC107</f>
        <v>12106.474804687501</v>
      </c>
      <c r="AD107">
        <f>'sgolay plots'!AD107</f>
        <v>11386.002840908999</v>
      </c>
      <c r="AE107">
        <f>-18*'sgolay plots'!AE107</f>
        <v>10242.945223721586</v>
      </c>
      <c r="AF107">
        <f>'sgolay plots'!AF107</f>
        <v>11774.2698863636</v>
      </c>
      <c r="AG107">
        <f>-18*'sgolay plots'!AG107</f>
        <v>9315.6362482244222</v>
      </c>
      <c r="AH107">
        <f>'sgolay plots'!AH107</f>
        <v>11773.668181818201</v>
      </c>
      <c r="AI107">
        <f>-18*'sgolay plots'!AI107</f>
        <v>9492.1487482244393</v>
      </c>
      <c r="AJ107">
        <f>'sgolay plots'!AJ107</f>
        <v>12443.527840909101</v>
      </c>
      <c r="AK107">
        <f>-18*'sgolay plots'!AK107</f>
        <v>9039.17980291194</v>
      </c>
      <c r="BQ107">
        <v>1811.16463068181</v>
      </c>
      <c r="BR107">
        <v>-2490.1502130681802</v>
      </c>
      <c r="BS107">
        <v>1646.3877840909099</v>
      </c>
      <c r="BT107">
        <v>-2639.0200284090902</v>
      </c>
      <c r="BU107">
        <v>1747.3356534090899</v>
      </c>
      <c r="BV107">
        <v>-2903.1519886363599</v>
      </c>
      <c r="BW107">
        <v>1480.3715198863599</v>
      </c>
      <c r="BX107">
        <v>-2836.3952414772698</v>
      </c>
      <c r="BY107">
        <v>1443.6828125</v>
      </c>
      <c r="BZ107">
        <v>-3042.9839488636399</v>
      </c>
      <c r="CA107">
        <v>1312.6297585227201</v>
      </c>
      <c r="CB107">
        <v>-3155.9377840909101</v>
      </c>
      <c r="CC107">
        <v>1451.97713068182</v>
      </c>
      <c r="CD107">
        <v>-2981.9385653409099</v>
      </c>
      <c r="CE107">
        <v>1687.3875</v>
      </c>
      <c r="CF107">
        <v>-2945.8482244318202</v>
      </c>
      <c r="CG107">
        <v>1480.58409090909</v>
      </c>
      <c r="CH107">
        <v>-2779.5401278409099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 t="s">
        <v>91</v>
      </c>
      <c r="EC107" t="s">
        <v>91</v>
      </c>
      <c r="ED107" t="s">
        <v>91</v>
      </c>
    </row>
    <row r="108" spans="2:134" x14ac:dyDescent="0.15">
      <c r="B108">
        <f>'sgolay plots'!B108</f>
        <v>720.31235795454302</v>
      </c>
      <c r="C108">
        <f>-18*'sgolay plots'!C108</f>
        <v>6430.194140625018</v>
      </c>
      <c r="D108">
        <f>'sgolay plots'!D108</f>
        <v>2495.0252840909102</v>
      </c>
      <c r="E108">
        <f>-18*'sgolay plots'!E108</f>
        <v>7356.2094460227236</v>
      </c>
      <c r="F108">
        <f>'sgolay plots'!F108</f>
        <v>1111.434375</v>
      </c>
      <c r="G108">
        <f>-18*'sgolay plots'!G108</f>
        <v>8040.2656960227423</v>
      </c>
      <c r="H108">
        <f>'sgolay plots'!H108</f>
        <v>889.77812499999504</v>
      </c>
      <c r="I108">
        <f>-18*'sgolay plots'!I108</f>
        <v>12168.200071022724</v>
      </c>
      <c r="J108">
        <f>'sgolay plots'!J108</f>
        <v>3562.96875</v>
      </c>
      <c r="K108">
        <f>-18*'sgolay plots'!K108</f>
        <v>11854.565571732966</v>
      </c>
      <c r="L108">
        <f>'sgolay plots'!L108</f>
        <v>818.03522727272502</v>
      </c>
      <c r="M108">
        <f>-18*'sgolay plots'!M108</f>
        <v>11870.270348011363</v>
      </c>
      <c r="N108">
        <f>'sgolay plots'!N108</f>
        <v>647.71619318181695</v>
      </c>
      <c r="O108">
        <f>-18*'sgolay plots'!O108</f>
        <v>9033.8286221590861</v>
      </c>
      <c r="P108">
        <f>'sgolay plots'!P108</f>
        <v>2589.6751420454498</v>
      </c>
      <c r="Q108">
        <f>-18*'sgolay plots'!Q108</f>
        <v>9144.5348544034132</v>
      </c>
      <c r="R108">
        <f>'sgolay plots'!R108</f>
        <v>982.21122159090601</v>
      </c>
      <c r="S108">
        <f>-18*'sgolay plots'!S108</f>
        <v>8455.5711115056711</v>
      </c>
      <c r="T108">
        <f>'sgolay plots'!T108</f>
        <v>16527.9363636364</v>
      </c>
      <c r="U108">
        <f>-18*'sgolay plots'!U108</f>
        <v>8259.0610973011389</v>
      </c>
      <c r="V108">
        <f>'sgolay plots'!V108</f>
        <v>14220.8426136363</v>
      </c>
      <c r="W108">
        <f>-18*'sgolay plots'!W108</f>
        <v>7685.3564808238616</v>
      </c>
      <c r="X108">
        <f>'sgolay plots'!X108</f>
        <v>13914.831818181799</v>
      </c>
      <c r="Y108">
        <f>-18*'sgolay plots'!Y108</f>
        <v>7613.2770596591045</v>
      </c>
      <c r="Z108">
        <f>'sgolay plots'!Z108</f>
        <v>13711.2857954545</v>
      </c>
      <c r="AA108">
        <f>-18*'sgolay plots'!AA108</f>
        <v>11347.785990767052</v>
      </c>
      <c r="AB108">
        <f>'sgolay plots'!AB108</f>
        <v>13166.014204545399</v>
      </c>
      <c r="AC108">
        <f>-18*'sgolay plots'!AC108</f>
        <v>12518.436381392034</v>
      </c>
      <c r="AD108">
        <f>'sgolay plots'!AD108</f>
        <v>11736.1607954545</v>
      </c>
      <c r="AE108">
        <f>-18*'sgolay plots'!AE108</f>
        <v>11006.811754261362</v>
      </c>
      <c r="AF108">
        <f>'sgolay plots'!AF108</f>
        <v>12084.9022727273</v>
      </c>
      <c r="AG108">
        <f>-18*'sgolay plots'!AG108</f>
        <v>10493.8330078125</v>
      </c>
      <c r="AH108">
        <f>'sgolay plots'!AH108</f>
        <v>12070.631818181801</v>
      </c>
      <c r="AI108">
        <f>-18*'sgolay plots'!AI108</f>
        <v>10128.435085227275</v>
      </c>
      <c r="AJ108">
        <f>'sgolay plots'!AJ108</f>
        <v>12818.9579545454</v>
      </c>
      <c r="AK108">
        <f>-18*'sgolay plots'!AK108</f>
        <v>10092.193625710224</v>
      </c>
      <c r="BQ108">
        <v>1894.01434659091</v>
      </c>
      <c r="BR108">
        <v>-2596.8752130681801</v>
      </c>
      <c r="BS108">
        <v>1635.0583806818099</v>
      </c>
      <c r="BT108">
        <v>-2786.4487215909098</v>
      </c>
      <c r="BU108">
        <v>1746.75980113636</v>
      </c>
      <c r="BV108">
        <v>-3087.2143465909098</v>
      </c>
      <c r="BW108">
        <v>1500.9644886363601</v>
      </c>
      <c r="BX108">
        <v>-2996.8914772727298</v>
      </c>
      <c r="BY108">
        <v>1434.63671875</v>
      </c>
      <c r="BZ108">
        <v>-3221.7835227272799</v>
      </c>
      <c r="CA108">
        <v>1350.5809659090901</v>
      </c>
      <c r="CB108">
        <v>-3329.2830965909102</v>
      </c>
      <c r="CC108">
        <v>1472.93884943182</v>
      </c>
      <c r="CD108">
        <v>-3170.3370028409099</v>
      </c>
      <c r="CE108">
        <v>1748.5213068181799</v>
      </c>
      <c r="CF108">
        <v>-3115.89573863636</v>
      </c>
      <c r="CG108">
        <v>1508.1297585227301</v>
      </c>
      <c r="CH108">
        <v>-2935.1012073863699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 t="s">
        <v>91</v>
      </c>
      <c r="EC108" t="s">
        <v>91</v>
      </c>
      <c r="ED108" t="s">
        <v>91</v>
      </c>
    </row>
    <row r="109" spans="2:134" x14ac:dyDescent="0.15">
      <c r="B109">
        <f>'sgolay plots'!B109</f>
        <v>781.79062499999395</v>
      </c>
      <c r="C109">
        <f>-18*'sgolay plots'!C109</f>
        <v>7002.2614346590863</v>
      </c>
      <c r="D109">
        <f>'sgolay plots'!D109</f>
        <v>2516.9296875</v>
      </c>
      <c r="E109">
        <f>-18*'sgolay plots'!E109</f>
        <v>7361.6749644886386</v>
      </c>
      <c r="F109">
        <f>'sgolay plots'!F109</f>
        <v>1142.3082386363601</v>
      </c>
      <c r="G109">
        <f>-18*'sgolay plots'!G109</f>
        <v>8464.7403409090857</v>
      </c>
      <c r="H109">
        <f>'sgolay plots'!H109</f>
        <v>886.40838068181404</v>
      </c>
      <c r="I109">
        <f>-18*'sgolay plots'!I109</f>
        <v>12891.265216619309</v>
      </c>
      <c r="J109">
        <f>'sgolay plots'!J109</f>
        <v>3765.6832386363599</v>
      </c>
      <c r="K109">
        <f>-18*'sgolay plots'!K109</f>
        <v>12717.596058238638</v>
      </c>
      <c r="L109">
        <f>'sgolay plots'!L109</f>
        <v>855.49232954545596</v>
      </c>
      <c r="M109">
        <f>-18*'sgolay plots'!M109</f>
        <v>12069.210138494327</v>
      </c>
      <c r="N109">
        <f>'sgolay plots'!N109</f>
        <v>602.71150568181497</v>
      </c>
      <c r="O109">
        <f>-18*'sgolay plots'!O109</f>
        <v>9660.6826171875</v>
      </c>
      <c r="P109">
        <f>'sgolay plots'!P109</f>
        <v>2669.7775568181801</v>
      </c>
      <c r="Q109">
        <f>-18*'sgolay plots'!Q109</f>
        <v>10484.4234375</v>
      </c>
      <c r="R109">
        <f>'sgolay plots'!R109</f>
        <v>1026.68153409091</v>
      </c>
      <c r="S109">
        <f>-18*'sgolay plots'!S109</f>
        <v>8751.3142755681711</v>
      </c>
      <c r="T109">
        <f>'sgolay plots'!T109</f>
        <v>16976.4534090909</v>
      </c>
      <c r="U109">
        <f>-18*'sgolay plots'!U109</f>
        <v>8878.4514204545521</v>
      </c>
      <c r="V109">
        <f>'sgolay plots'!V109</f>
        <v>14692.107954545399</v>
      </c>
      <c r="W109">
        <f>-18*'sgolay plots'!W109</f>
        <v>8053.7439630681902</v>
      </c>
      <c r="X109">
        <f>'sgolay plots'!X109</f>
        <v>14223.4465909091</v>
      </c>
      <c r="Y109">
        <f>-18*'sgolay plots'!Y109</f>
        <v>8261.5618252841032</v>
      </c>
      <c r="Z109">
        <f>'sgolay plots'!Z109</f>
        <v>14091.9215909091</v>
      </c>
      <c r="AA109">
        <f>-18*'sgolay plots'!AA109</f>
        <v>12009.343359375</v>
      </c>
      <c r="AB109">
        <f>'sgolay plots'!AB109</f>
        <v>13469.5255681818</v>
      </c>
      <c r="AC109">
        <f>-18*'sgolay plots'!AC109</f>
        <v>13672.609197443173</v>
      </c>
      <c r="AD109">
        <f>'sgolay plots'!AD109</f>
        <v>12046.4017045454</v>
      </c>
      <c r="AE109">
        <f>-18*'sgolay plots'!AE109</f>
        <v>11485.777627840915</v>
      </c>
      <c r="AF109">
        <f>'sgolay plots'!AF109</f>
        <v>12475.613068181799</v>
      </c>
      <c r="AG109">
        <f>-18*'sgolay plots'!AG109</f>
        <v>11477.636798650559</v>
      </c>
      <c r="AH109">
        <f>'sgolay plots'!AH109</f>
        <v>12479.018749999999</v>
      </c>
      <c r="AI109">
        <f>-18*'sgolay plots'!AI109</f>
        <v>10879.047389914775</v>
      </c>
      <c r="AJ109">
        <f>'sgolay plots'!AJ109</f>
        <v>13165.846022727301</v>
      </c>
      <c r="AK109">
        <f>-18*'sgolay plots'!AK109</f>
        <v>11042.066521661942</v>
      </c>
      <c r="BQ109">
        <v>1925.35298295454</v>
      </c>
      <c r="BR109">
        <v>-2760.0236505681801</v>
      </c>
      <c r="BS109">
        <v>1615.70965909091</v>
      </c>
      <c r="BT109">
        <v>-2922.4698863636399</v>
      </c>
      <c r="BU109">
        <v>1775.9555397727199</v>
      </c>
      <c r="BV109">
        <v>-3278.4404119318201</v>
      </c>
      <c r="BW109">
        <v>1564.93892045454</v>
      </c>
      <c r="BX109">
        <v>-3166.5759943181902</v>
      </c>
      <c r="BY109">
        <v>1434.82549715909</v>
      </c>
      <c r="BZ109">
        <v>-3426.9116477272701</v>
      </c>
      <c r="CA109">
        <v>1426.71015625</v>
      </c>
      <c r="CB109">
        <v>-3526.2024147727202</v>
      </c>
      <c r="CC109">
        <v>1442.9383522727301</v>
      </c>
      <c r="CD109">
        <v>-3328.3531250000001</v>
      </c>
      <c r="CE109">
        <v>1771.43039772727</v>
      </c>
      <c r="CF109">
        <v>-3310.6149147727301</v>
      </c>
      <c r="CG109">
        <v>1485.13075284091</v>
      </c>
      <c r="CH109">
        <v>-3099.5589488636401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 t="s">
        <v>91</v>
      </c>
      <c r="EC109" t="s">
        <v>91</v>
      </c>
      <c r="ED109" t="s">
        <v>91</v>
      </c>
    </row>
    <row r="110" spans="2:134" x14ac:dyDescent="0.15">
      <c r="B110">
        <f>'sgolay plots'!B110</f>
        <v>492.70411931818097</v>
      </c>
      <c r="C110">
        <f>-18*'sgolay plots'!C110</f>
        <v>6974.8793501420523</v>
      </c>
      <c r="D110">
        <f>'sgolay plots'!D110</f>
        <v>2581.6143465908999</v>
      </c>
      <c r="E110">
        <f>-18*'sgolay plots'!E110</f>
        <v>7454.4471946022759</v>
      </c>
      <c r="F110">
        <f>'sgolay plots'!F110</f>
        <v>1108.90823863636</v>
      </c>
      <c r="G110">
        <f>-18*'sgolay plots'!G110</f>
        <v>8373.0953480113621</v>
      </c>
      <c r="H110">
        <f>'sgolay plots'!H110</f>
        <v>885.36377840908995</v>
      </c>
      <c r="I110">
        <f>-18*'sgolay plots'!I110</f>
        <v>13299.343945312501</v>
      </c>
      <c r="J110">
        <f>'sgolay plots'!J110</f>
        <v>3899.296875</v>
      </c>
      <c r="K110">
        <f>-18*'sgolay plots'!K110</f>
        <v>12940.565944602275</v>
      </c>
      <c r="L110">
        <f>'sgolay plots'!L110</f>
        <v>810.99964488635896</v>
      </c>
      <c r="M110">
        <f>-18*'sgolay plots'!M110</f>
        <v>13084.803728693172</v>
      </c>
      <c r="N110">
        <f>'sgolay plots'!N110</f>
        <v>614.59517045454095</v>
      </c>
      <c r="O110">
        <f>-18*'sgolay plots'!O110</f>
        <v>10063.252041903414</v>
      </c>
      <c r="P110">
        <f>'sgolay plots'!P110</f>
        <v>2745.4276988636302</v>
      </c>
      <c r="Q110">
        <f>-18*'sgolay plots'!Q110</f>
        <v>11029.115838068192</v>
      </c>
      <c r="R110">
        <f>'sgolay plots'!R110</f>
        <v>961.72627840908399</v>
      </c>
      <c r="S110">
        <f>-18*'sgolay plots'!S110</f>
        <v>8921.674751420449</v>
      </c>
      <c r="T110">
        <f>'sgolay plots'!T110</f>
        <v>17492.2340909091</v>
      </c>
      <c r="U110">
        <f>-18*'sgolay plots'!U110</f>
        <v>9181.2560369318289</v>
      </c>
      <c r="V110">
        <f>'sgolay plots'!V110</f>
        <v>14999.038068181801</v>
      </c>
      <c r="W110">
        <f>-18*'sgolay plots'!W110</f>
        <v>8680.4888139204468</v>
      </c>
      <c r="X110">
        <f>'sgolay plots'!X110</f>
        <v>14664.2914772727</v>
      </c>
      <c r="Y110">
        <f>-18*'sgolay plots'!Y110</f>
        <v>9399.3807528409125</v>
      </c>
      <c r="Z110">
        <f>'sgolay plots'!Z110</f>
        <v>14482.3170454545</v>
      </c>
      <c r="AA110">
        <f>-18*'sgolay plots'!AA110</f>
        <v>12884.194176136363</v>
      </c>
      <c r="AB110">
        <f>'sgolay plots'!AB110</f>
        <v>13808.4369318182</v>
      </c>
      <c r="AC110">
        <f>-18*'sgolay plots'!AC110</f>
        <v>14648.309872159085</v>
      </c>
      <c r="AD110">
        <f>'sgolay plots'!AD110</f>
        <v>12423.570454545399</v>
      </c>
      <c r="AE110">
        <f>-18*'sgolay plots'!AE110</f>
        <v>12602.731161221585</v>
      </c>
      <c r="AF110">
        <f>'sgolay plots'!AF110</f>
        <v>12855.033522727301</v>
      </c>
      <c r="AG110">
        <f>-18*'sgolay plots'!AG110</f>
        <v>12257.370063920447</v>
      </c>
      <c r="AH110">
        <f>'sgolay plots'!AH110</f>
        <v>12839.8698863636</v>
      </c>
      <c r="AI110">
        <f>-18*'sgolay plots'!AI110</f>
        <v>11828.094992897724</v>
      </c>
      <c r="AJ110">
        <f>'sgolay plots'!AJ110</f>
        <v>13523.1829545454</v>
      </c>
      <c r="AK110">
        <f>-18*'sgolay plots'!AK110</f>
        <v>11657.549547230112</v>
      </c>
      <c r="BQ110">
        <v>1949.35213068181</v>
      </c>
      <c r="BR110">
        <v>-2901.4920454545399</v>
      </c>
      <c r="BS110">
        <v>1649.87698863636</v>
      </c>
      <c r="BT110">
        <v>-3084.36974431818</v>
      </c>
      <c r="BU110">
        <v>1824.91860795454</v>
      </c>
      <c r="BV110">
        <v>-3479.7181818181898</v>
      </c>
      <c r="BW110">
        <v>1606.23238636364</v>
      </c>
      <c r="BX110">
        <v>-3363.8717329545502</v>
      </c>
      <c r="BY110">
        <v>1460.32109375</v>
      </c>
      <c r="BZ110">
        <v>-3617.41150568182</v>
      </c>
      <c r="CA110">
        <v>1488.4827414772701</v>
      </c>
      <c r="CB110">
        <v>-3725.1143465909099</v>
      </c>
      <c r="CC110">
        <v>1514.2345880681801</v>
      </c>
      <c r="CD110">
        <v>-3507.45823863636</v>
      </c>
      <c r="CE110">
        <v>1776.23110795454</v>
      </c>
      <c r="CF110">
        <v>-3477.8269886363601</v>
      </c>
      <c r="CG110">
        <v>1566.45909090908</v>
      </c>
      <c r="CH110">
        <v>-3286.6369318181801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 t="s">
        <v>91</v>
      </c>
      <c r="EC110" t="s">
        <v>91</v>
      </c>
      <c r="ED110" t="s">
        <v>91</v>
      </c>
    </row>
    <row r="111" spans="2:134" x14ac:dyDescent="0.15">
      <c r="B111">
        <f>'sgolay plots'!B111</f>
        <v>380.69786931817703</v>
      </c>
      <c r="C111">
        <f>-18*'sgolay plots'!C111</f>
        <v>7031.0569602272762</v>
      </c>
      <c r="D111">
        <f>'sgolay plots'!D111</f>
        <v>2731.14048295455</v>
      </c>
      <c r="E111">
        <f>-18*'sgolay plots'!E111</f>
        <v>8555.8228338068093</v>
      </c>
      <c r="F111">
        <f>'sgolay plots'!F111</f>
        <v>1136.9340909090899</v>
      </c>
      <c r="G111">
        <f>-18*'sgolay plots'!G111</f>
        <v>9251.7817116477254</v>
      </c>
      <c r="H111">
        <f>'sgolay plots'!H111</f>
        <v>900.10681818181195</v>
      </c>
      <c r="I111">
        <f>-18*'sgolay plots'!I111</f>
        <v>13946.821075994329</v>
      </c>
      <c r="J111">
        <f>'sgolay plots'!J111</f>
        <v>4108.1214488636397</v>
      </c>
      <c r="K111">
        <f>-18*'sgolay plots'!K111</f>
        <v>13927.867702414775</v>
      </c>
      <c r="L111">
        <f>'sgolay plots'!L111</f>
        <v>886.18749999999602</v>
      </c>
      <c r="M111">
        <f>-18*'sgolay plots'!M111</f>
        <v>14084.638050426138</v>
      </c>
      <c r="N111">
        <f>'sgolay plots'!N111</f>
        <v>697.13778409090605</v>
      </c>
      <c r="O111">
        <f>-18*'sgolay plots'!O111</f>
        <v>10857.483984375</v>
      </c>
      <c r="P111">
        <f>'sgolay plots'!P111</f>
        <v>2791.8884943181702</v>
      </c>
      <c r="Q111">
        <f>-18*'sgolay plots'!Q111</f>
        <v>11862.543164062501</v>
      </c>
      <c r="R111">
        <f>'sgolay plots'!R111</f>
        <v>1027.52599431818</v>
      </c>
      <c r="S111">
        <f>-18*'sgolay plots'!S111</f>
        <v>10320.420809659086</v>
      </c>
      <c r="T111">
        <f>'sgolay plots'!T111</f>
        <v>17763.1409090909</v>
      </c>
      <c r="U111">
        <f>-18*'sgolay plots'!U111</f>
        <v>9814.5286044034146</v>
      </c>
      <c r="V111">
        <f>'sgolay plots'!V111</f>
        <v>15299.778977272699</v>
      </c>
      <c r="W111">
        <f>-18*'sgolay plots'!W111</f>
        <v>8568.1294389204668</v>
      </c>
      <c r="X111">
        <f>'sgolay plots'!X111</f>
        <v>14949.6085227272</v>
      </c>
      <c r="Y111">
        <f>-18*'sgolay plots'!Y111</f>
        <v>9518.2485085227418</v>
      </c>
      <c r="Z111">
        <f>'sgolay plots'!Z111</f>
        <v>14933.840340909101</v>
      </c>
      <c r="AA111">
        <f>-18*'sgolay plots'!AA111</f>
        <v>13055.5283203125</v>
      </c>
      <c r="AB111">
        <f>'sgolay plots'!AB111</f>
        <v>14100.455681818201</v>
      </c>
      <c r="AC111">
        <f>-18*'sgolay plots'!AC111</f>
        <v>15684.712926136363</v>
      </c>
      <c r="AD111">
        <f>'sgolay plots'!AD111</f>
        <v>12728.934659090901</v>
      </c>
      <c r="AE111">
        <f>-18*'sgolay plots'!AE111</f>
        <v>13384.329705255692</v>
      </c>
      <c r="AF111">
        <f>'sgolay plots'!AF111</f>
        <v>13108.928977272701</v>
      </c>
      <c r="AG111">
        <f>-18*'sgolay plots'!AG111</f>
        <v>12898.309090909086</v>
      </c>
      <c r="AH111">
        <f>'sgolay plots'!AH111</f>
        <v>13137.0306818182</v>
      </c>
      <c r="AI111">
        <f>-18*'sgolay plots'!AI111</f>
        <v>12285.024609375001</v>
      </c>
      <c r="AJ111">
        <f>'sgolay plots'!AJ111</f>
        <v>13979.351136363601</v>
      </c>
      <c r="AK111">
        <f>-18*'sgolay plots'!AK111</f>
        <v>12270.234295099423</v>
      </c>
      <c r="BQ111">
        <v>1916.4666193181799</v>
      </c>
      <c r="BR111">
        <v>-3073.7814630681801</v>
      </c>
      <c r="BS111">
        <v>1733.1039772727199</v>
      </c>
      <c r="BT111">
        <v>-3261.34360795455</v>
      </c>
      <c r="BU111">
        <v>1818.50980113636</v>
      </c>
      <c r="BV111">
        <v>-3661.0670454545402</v>
      </c>
      <c r="BW111">
        <v>1630.9455255681801</v>
      </c>
      <c r="BX111">
        <v>-3538.5472301136401</v>
      </c>
      <c r="BY111">
        <v>1504.028125</v>
      </c>
      <c r="BZ111">
        <v>-3798.1140624999998</v>
      </c>
      <c r="CA111">
        <v>1469.85625</v>
      </c>
      <c r="CB111">
        <v>-3923.0187500000002</v>
      </c>
      <c r="CC111">
        <v>1513.56505681818</v>
      </c>
      <c r="CD111">
        <v>-3706.28125</v>
      </c>
      <c r="CE111">
        <v>1808.21803977272</v>
      </c>
      <c r="CF111">
        <v>-3676.0490056818198</v>
      </c>
      <c r="CG111">
        <v>1541.17762784091</v>
      </c>
      <c r="CH111">
        <v>-3458.6926846591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 t="s">
        <v>91</v>
      </c>
      <c r="EC111" t="s">
        <v>91</v>
      </c>
      <c r="ED111" t="s">
        <v>91</v>
      </c>
    </row>
    <row r="112" spans="2:134" x14ac:dyDescent="0.15">
      <c r="B112">
        <f>'sgolay plots'!B112</f>
        <v>257.29488636363197</v>
      </c>
      <c r="C112">
        <f>-18*'sgolay plots'!C112</f>
        <v>7537.9589488636566</v>
      </c>
      <c r="D112">
        <f>'sgolay plots'!D112</f>
        <v>2724.1897727272699</v>
      </c>
      <c r="E112">
        <f>-18*'sgolay plots'!E112</f>
        <v>9631.7757102272772</v>
      </c>
      <c r="F112">
        <f>'sgolay plots'!F112</f>
        <v>1159.6279829545399</v>
      </c>
      <c r="G112">
        <f>-18*'sgolay plots'!G112</f>
        <v>9904.0541548295514</v>
      </c>
      <c r="H112">
        <f>'sgolay plots'!H112</f>
        <v>878.560369318178</v>
      </c>
      <c r="I112">
        <f>-18*'sgolay plots'!I112</f>
        <v>15076.021129261362</v>
      </c>
      <c r="J112">
        <f>'sgolay plots'!J112</f>
        <v>4167.5376420454604</v>
      </c>
      <c r="K112">
        <f>-18*'sgolay plots'!K112</f>
        <v>14605.722230113639</v>
      </c>
      <c r="L112">
        <f>'sgolay plots'!L112</f>
        <v>824.55823863636203</v>
      </c>
      <c r="M112">
        <f>-18*'sgolay plots'!M112</f>
        <v>14773.310955255691</v>
      </c>
      <c r="N112">
        <f>'sgolay plots'!N112</f>
        <v>794.22144886363105</v>
      </c>
      <c r="O112">
        <f>-18*'sgolay plots'!O112</f>
        <v>11806.333433948861</v>
      </c>
      <c r="P112">
        <f>'sgolay plots'!P112</f>
        <v>2968.7066761363599</v>
      </c>
      <c r="Q112">
        <f>-18*'sgolay plots'!Q112</f>
        <v>12403.532492897724</v>
      </c>
      <c r="R112">
        <f>'sgolay plots'!R112</f>
        <v>1035.61775568181</v>
      </c>
      <c r="S112">
        <f>-18*'sgolay plots'!S112</f>
        <v>10766.694247159086</v>
      </c>
      <c r="T112">
        <f>'sgolay plots'!T112</f>
        <v>18086.5676136363</v>
      </c>
      <c r="U112">
        <f>-18*'sgolay plots'!U112</f>
        <v>10617.742968749999</v>
      </c>
      <c r="V112">
        <f>'sgolay plots'!V112</f>
        <v>15620.8284090909</v>
      </c>
      <c r="W112">
        <f>-18*'sgolay plots'!W112</f>
        <v>8321.5716264204657</v>
      </c>
      <c r="X112">
        <f>'sgolay plots'!X112</f>
        <v>15366.5107954545</v>
      </c>
      <c r="Y112">
        <f>-18*'sgolay plots'!Y112</f>
        <v>10222.64552556819</v>
      </c>
      <c r="Z112">
        <f>'sgolay plots'!Z112</f>
        <v>15378.2454545454</v>
      </c>
      <c r="AA112">
        <f>-18*'sgolay plots'!AA112</f>
        <v>13803.187180397723</v>
      </c>
      <c r="AB112">
        <f>'sgolay plots'!AB112</f>
        <v>14343.178977272701</v>
      </c>
      <c r="AC112">
        <f>-18*'sgolay plots'!AC112</f>
        <v>16671.040536221586</v>
      </c>
      <c r="AD112">
        <f>'sgolay plots'!AD112</f>
        <v>13016.94375</v>
      </c>
      <c r="AE112">
        <f>-18*'sgolay plots'!AE112</f>
        <v>14060.82911931819</v>
      </c>
      <c r="AF112">
        <f>'sgolay plots'!AF112</f>
        <v>13345.824431818201</v>
      </c>
      <c r="AG112">
        <f>-18*'sgolay plots'!AG112</f>
        <v>13777.270472301137</v>
      </c>
      <c r="AH112">
        <f>'sgolay plots'!AH112</f>
        <v>13531.7096590909</v>
      </c>
      <c r="AI112">
        <f>-18*'sgolay plots'!AI112</f>
        <v>13423.052716619328</v>
      </c>
      <c r="AJ112">
        <f>'sgolay plots'!AJ112</f>
        <v>14270.721590909099</v>
      </c>
      <c r="AK112">
        <f>-18*'sgolay plots'!AK112</f>
        <v>13213.881498579552</v>
      </c>
      <c r="BQ112">
        <v>1884.46235795454</v>
      </c>
      <c r="BR112">
        <v>-3240.37379261363</v>
      </c>
      <c r="BS112">
        <v>1782.25965909091</v>
      </c>
      <c r="BT112">
        <v>-3414.30205965909</v>
      </c>
      <c r="BU112">
        <v>1777.78267045454</v>
      </c>
      <c r="BV112">
        <v>-3866.8343749999999</v>
      </c>
      <c r="BW112">
        <v>1524.2973011363599</v>
      </c>
      <c r="BX112">
        <v>-3712.8890624999999</v>
      </c>
      <c r="BY112">
        <v>1481.57734375</v>
      </c>
      <c r="BZ112">
        <v>-4001.0863636363601</v>
      </c>
      <c r="CA112">
        <v>1499.2827414772701</v>
      </c>
      <c r="CB112">
        <v>-4135.9201704545503</v>
      </c>
      <c r="CC112">
        <v>1508.60092329545</v>
      </c>
      <c r="CD112">
        <v>-3926.0353693181801</v>
      </c>
      <c r="CE112">
        <v>1761.4164062499999</v>
      </c>
      <c r="CF112">
        <v>-3895.3927556818098</v>
      </c>
      <c r="CG112">
        <v>1529.04559659091</v>
      </c>
      <c r="CH112">
        <v>-3645.14453125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 t="s">
        <v>91</v>
      </c>
      <c r="EC112" t="s">
        <v>91</v>
      </c>
      <c r="ED112" t="s">
        <v>91</v>
      </c>
    </row>
    <row r="113" spans="2:134" x14ac:dyDescent="0.15">
      <c r="B113">
        <f>'sgolay plots'!B113</f>
        <v>86.801704545450804</v>
      </c>
      <c r="C113">
        <f>-18*'sgolay plots'!C113</f>
        <v>8540.0418323863614</v>
      </c>
      <c r="D113">
        <f>'sgolay plots'!D113</f>
        <v>2747.5686079545399</v>
      </c>
      <c r="E113">
        <f>-18*'sgolay plots'!E113</f>
        <v>10316.652059659104</v>
      </c>
      <c r="F113">
        <f>'sgolay plots'!F113</f>
        <v>1155.80340909091</v>
      </c>
      <c r="G113">
        <f>-18*'sgolay plots'!G113</f>
        <v>10271.510475852276</v>
      </c>
      <c r="H113">
        <f>'sgolay plots'!H113</f>
        <v>858.24247159090601</v>
      </c>
      <c r="I113">
        <f>-18*'sgolay plots'!I113</f>
        <v>15251.0765625</v>
      </c>
      <c r="J113">
        <f>'sgolay plots'!J113</f>
        <v>4295.1107954545396</v>
      </c>
      <c r="K113">
        <f>-18*'sgolay plots'!K113</f>
        <v>15291.177539062499</v>
      </c>
      <c r="L113">
        <f>'sgolay plots'!L113</f>
        <v>844.52080965908704</v>
      </c>
      <c r="M113">
        <f>-18*'sgolay plots'!M113</f>
        <v>15212.532528409085</v>
      </c>
      <c r="N113">
        <f>'sgolay plots'!N113</f>
        <v>781.56704545454204</v>
      </c>
      <c r="O113">
        <f>-18*'sgolay plots'!O113</f>
        <v>12022.324165482947</v>
      </c>
      <c r="P113">
        <f>'sgolay plots'!P113</f>
        <v>2963.2910511363598</v>
      </c>
      <c r="Q113">
        <f>-18*'sgolay plots'!Q113</f>
        <v>12425.056906960224</v>
      </c>
      <c r="R113">
        <f>'sgolay plots'!R113</f>
        <v>940.12002840909201</v>
      </c>
      <c r="S113">
        <f>-18*'sgolay plots'!S113</f>
        <v>11621.263742897723</v>
      </c>
      <c r="T113">
        <f>'sgolay plots'!T113</f>
        <v>18439.997159090901</v>
      </c>
      <c r="U113">
        <f>-18*'sgolay plots'!U113</f>
        <v>11293.843039772742</v>
      </c>
      <c r="V113">
        <f>'sgolay plots'!V113</f>
        <v>15845.5625</v>
      </c>
      <c r="W113">
        <f>-18*'sgolay plots'!W113</f>
        <v>9399.2068892045518</v>
      </c>
      <c r="X113">
        <f>'sgolay plots'!X113</f>
        <v>15711.1352272727</v>
      </c>
      <c r="Y113">
        <f>-18*'sgolay plots'!Y113</f>
        <v>10876.788600852275</v>
      </c>
      <c r="Z113">
        <f>'sgolay plots'!Z113</f>
        <v>15767.59375</v>
      </c>
      <c r="AA113">
        <f>-18*'sgolay plots'!AA113</f>
        <v>15024.355504261363</v>
      </c>
      <c r="AB113">
        <f>'sgolay plots'!AB113</f>
        <v>14466.0875</v>
      </c>
      <c r="AC113">
        <f>-18*'sgolay plots'!AC113</f>
        <v>17656.486044034085</v>
      </c>
      <c r="AD113">
        <f>'sgolay plots'!AD113</f>
        <v>13188.6823863636</v>
      </c>
      <c r="AE113">
        <f>-18*'sgolay plots'!AE113</f>
        <v>14514.555841619327</v>
      </c>
      <c r="AF113">
        <f>'sgolay plots'!AF113</f>
        <v>13564.549431818201</v>
      </c>
      <c r="AG113">
        <f>-18*'sgolay plots'!AG113</f>
        <v>14117.616051136363</v>
      </c>
      <c r="AH113">
        <f>'sgolay plots'!AH113</f>
        <v>13781.393181818201</v>
      </c>
      <c r="AI113">
        <f>-18*'sgolay plots'!AI113</f>
        <v>13923.169549005672</v>
      </c>
      <c r="AJ113">
        <f>'sgolay plots'!AJ113</f>
        <v>14602.9778409091</v>
      </c>
      <c r="AK113">
        <f>-18*'sgolay plots'!AK113</f>
        <v>13780.716104403396</v>
      </c>
      <c r="BQ113">
        <v>1930.58792613636</v>
      </c>
      <c r="BR113">
        <v>-3389.0764914772799</v>
      </c>
      <c r="BS113">
        <v>1846.85340909091</v>
      </c>
      <c r="BT113">
        <v>-3602.6749289772702</v>
      </c>
      <c r="BU113">
        <v>1841.34502840909</v>
      </c>
      <c r="BV113">
        <v>-4061.3987215909101</v>
      </c>
      <c r="BW113">
        <v>1556.47904829545</v>
      </c>
      <c r="BX113">
        <v>-3900.3666193181798</v>
      </c>
      <c r="BY113">
        <v>1561.41875</v>
      </c>
      <c r="BZ113">
        <v>-4204.4397727272799</v>
      </c>
      <c r="CA113">
        <v>1554.47990056818</v>
      </c>
      <c r="CB113">
        <v>-4354.8758522727303</v>
      </c>
      <c r="CC113">
        <v>1542.80802556818</v>
      </c>
      <c r="CD113">
        <v>-4118.2776988636397</v>
      </c>
      <c r="CE113">
        <v>1836.8747869318199</v>
      </c>
      <c r="CF113">
        <v>-4098.6937500000004</v>
      </c>
      <c r="CG113">
        <v>1537.7563210227299</v>
      </c>
      <c r="CH113">
        <v>-3846.9353693181802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 t="s">
        <v>91</v>
      </c>
      <c r="EC113" t="s">
        <v>91</v>
      </c>
      <c r="ED113" t="s">
        <v>91</v>
      </c>
    </row>
    <row r="114" spans="2:134" x14ac:dyDescent="0.15">
      <c r="B114">
        <f>'sgolay plots'!B114</f>
        <v>128.99687499999499</v>
      </c>
      <c r="C114">
        <f>-18*'sgolay plots'!C114</f>
        <v>9789.6272727272772</v>
      </c>
      <c r="D114">
        <f>'sgolay plots'!D114</f>
        <v>2855.8184659090798</v>
      </c>
      <c r="E114">
        <f>-18*'sgolay plots'!E114</f>
        <v>11199.387784090914</v>
      </c>
      <c r="F114">
        <f>'sgolay plots'!F114</f>
        <v>1125.7973011363599</v>
      </c>
      <c r="G114">
        <f>-18*'sgolay plots'!G114</f>
        <v>11007.775035511362</v>
      </c>
      <c r="H114">
        <f>'sgolay plots'!H114</f>
        <v>1007.33267045454</v>
      </c>
      <c r="I114">
        <f>-18*'sgolay plots'!I114</f>
        <v>16053.3228515625</v>
      </c>
      <c r="J114">
        <f>'sgolay plots'!J114</f>
        <v>4443.5173295454497</v>
      </c>
      <c r="K114">
        <f>-18*'sgolay plots'!K114</f>
        <v>16415.566779119326</v>
      </c>
      <c r="L114">
        <f>'sgolay plots'!L114</f>
        <v>855.88863636363396</v>
      </c>
      <c r="M114">
        <f>-18*'sgolay plots'!M114</f>
        <v>16526.502485795449</v>
      </c>
      <c r="N114">
        <f>'sgolay plots'!N114</f>
        <v>818.97556818181897</v>
      </c>
      <c r="O114">
        <f>-18*'sgolay plots'!O114</f>
        <v>13172.714169034085</v>
      </c>
      <c r="P114">
        <f>'sgolay plots'!P114</f>
        <v>3005.9867897727199</v>
      </c>
      <c r="Q114">
        <f>-18*'sgolay plots'!Q114</f>
        <v>13314.137215909086</v>
      </c>
      <c r="R114">
        <f>'sgolay plots'!R114</f>
        <v>970.97159090908303</v>
      </c>
      <c r="S114">
        <f>-18*'sgolay plots'!S114</f>
        <v>13000.100656960223</v>
      </c>
      <c r="T114">
        <f>'sgolay plots'!T114</f>
        <v>18721.845454545401</v>
      </c>
      <c r="U114">
        <f>-18*'sgolay plots'!U114</f>
        <v>11477.395419034105</v>
      </c>
      <c r="V114">
        <f>'sgolay plots'!V114</f>
        <v>16063.7409090909</v>
      </c>
      <c r="W114">
        <f>-18*'sgolay plots'!W114</f>
        <v>9433.9773792613632</v>
      </c>
      <c r="X114">
        <f>'sgolay plots'!X114</f>
        <v>16040.3227272727</v>
      </c>
      <c r="Y114">
        <f>-18*'sgolay plots'!Y114</f>
        <v>11160.135830965914</v>
      </c>
      <c r="Z114">
        <f>'sgolay plots'!Z114</f>
        <v>16043.7960227273</v>
      </c>
      <c r="AA114">
        <f>-18*'sgolay plots'!AA114</f>
        <v>16146.909268465914</v>
      </c>
      <c r="AB114">
        <f>'sgolay plots'!AB114</f>
        <v>14659.543750000001</v>
      </c>
      <c r="AC114">
        <f>-18*'sgolay plots'!AC114</f>
        <v>18135.6583806819</v>
      </c>
      <c r="AD114">
        <f>'sgolay plots'!AD114</f>
        <v>13367.882386363601</v>
      </c>
      <c r="AE114">
        <f>-18*'sgolay plots'!AE114</f>
        <v>14806.885174005691</v>
      </c>
      <c r="AF114">
        <f>'sgolay plots'!AF114</f>
        <v>13711.2136363636</v>
      </c>
      <c r="AG114">
        <f>-18*'sgolay plots'!AG114</f>
        <v>15133.499680397723</v>
      </c>
      <c r="AH114">
        <f>'sgolay plots'!AH114</f>
        <v>14002.0636363636</v>
      </c>
      <c r="AI114">
        <f>-18*'sgolay plots'!AI114</f>
        <v>14511.824680397725</v>
      </c>
      <c r="AJ114">
        <f>'sgolay plots'!AJ114</f>
        <v>14766.4056818182</v>
      </c>
      <c r="AK114">
        <f>-18*'sgolay plots'!AK114</f>
        <v>14705.744477982948</v>
      </c>
      <c r="BQ114">
        <v>1971.4794034090801</v>
      </c>
      <c r="BR114">
        <v>-3553.72002840909</v>
      </c>
      <c r="BS114">
        <v>1830.7578125</v>
      </c>
      <c r="BT114">
        <v>-3791.9799715909098</v>
      </c>
      <c r="BU114">
        <v>1896.9741477272701</v>
      </c>
      <c r="BV114">
        <v>-4262.5170454545496</v>
      </c>
      <c r="BW114">
        <v>1589.01370738636</v>
      </c>
      <c r="BX114">
        <v>-4091.7438920454601</v>
      </c>
      <c r="BY114">
        <v>1592.92833806818</v>
      </c>
      <c r="BZ114">
        <v>-4386.3387784090901</v>
      </c>
      <c r="CA114">
        <v>1560.7867897727201</v>
      </c>
      <c r="CB114">
        <v>-4554.4197443181802</v>
      </c>
      <c r="CC114">
        <v>1590.8225852272701</v>
      </c>
      <c r="CD114">
        <v>-4306.69005681818</v>
      </c>
      <c r="CE114">
        <v>1873.1264914772701</v>
      </c>
      <c r="CF114">
        <v>-4279.3379261363698</v>
      </c>
      <c r="CG114">
        <v>1583.0310369318199</v>
      </c>
      <c r="CH114">
        <v>-4019.4124999999999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 t="s">
        <v>91</v>
      </c>
      <c r="EC114" t="s">
        <v>91</v>
      </c>
      <c r="ED114" t="s">
        <v>91</v>
      </c>
    </row>
    <row r="115" spans="2:134" x14ac:dyDescent="0.15">
      <c r="B115">
        <f>'sgolay plots'!B115</f>
        <v>254.547443181815</v>
      </c>
      <c r="C115">
        <f>-18*'sgolay plots'!C115</f>
        <v>10015.503622159104</v>
      </c>
      <c r="D115">
        <f>'sgolay plots'!D115</f>
        <v>2932.68749999999</v>
      </c>
      <c r="E115">
        <f>-18*'sgolay plots'!E115</f>
        <v>11294.964204545468</v>
      </c>
      <c r="F115">
        <f>'sgolay plots'!F115</f>
        <v>1037.4274147727201</v>
      </c>
      <c r="G115">
        <f>-18*'sgolay plots'!G115</f>
        <v>11458.052769886363</v>
      </c>
      <c r="H115">
        <f>'sgolay plots'!H115</f>
        <v>1025.41136363636</v>
      </c>
      <c r="I115">
        <f>-18*'sgolay plots'!I115</f>
        <v>16844.100852272724</v>
      </c>
      <c r="J115">
        <f>'sgolay plots'!J115</f>
        <v>4420.2363636363598</v>
      </c>
      <c r="K115">
        <f>-18*'sgolay plots'!K115</f>
        <v>17531.378373579551</v>
      </c>
      <c r="L115">
        <f>'sgolay plots'!L115</f>
        <v>825.11761363635901</v>
      </c>
      <c r="M115">
        <f>-18*'sgolay plots'!M115</f>
        <v>16959.562286931829</v>
      </c>
      <c r="N115">
        <f>'sgolay plots'!N115</f>
        <v>854.57826704545198</v>
      </c>
      <c r="O115">
        <f>-18*'sgolay plots'!O115</f>
        <v>14390.385884232948</v>
      </c>
      <c r="P115">
        <f>'sgolay plots'!P115</f>
        <v>3119.6917613636301</v>
      </c>
      <c r="Q115">
        <f>-18*'sgolay plots'!Q115</f>
        <v>15183.020933948861</v>
      </c>
      <c r="R115">
        <f>'sgolay plots'!R115</f>
        <v>959.06988636363405</v>
      </c>
      <c r="S115">
        <f>-18*'sgolay plots'!S115</f>
        <v>13900.621448863638</v>
      </c>
      <c r="T115">
        <f>'sgolay plots'!T115</f>
        <v>19087.0142045455</v>
      </c>
      <c r="U115">
        <f>-18*'sgolay plots'!U115</f>
        <v>11490.936967329551</v>
      </c>
      <c r="V115">
        <f>'sgolay plots'!V115</f>
        <v>16384.490340909098</v>
      </c>
      <c r="W115">
        <f>-18*'sgolay plots'!W115</f>
        <v>9560.0889204545529</v>
      </c>
      <c r="X115">
        <f>'sgolay plots'!X115</f>
        <v>16355.893181818201</v>
      </c>
      <c r="Y115">
        <f>-18*'sgolay plots'!Y115</f>
        <v>11631.149041193192</v>
      </c>
      <c r="Z115">
        <f>'sgolay plots'!Z115</f>
        <v>16443.6289772727</v>
      </c>
      <c r="AA115">
        <f>-18*'sgolay plots'!AA115</f>
        <v>16739.100000000002</v>
      </c>
      <c r="AB115">
        <f>'sgolay plots'!AB115</f>
        <v>14997.840909090901</v>
      </c>
      <c r="AC115">
        <f>-18*'sgolay plots'!AC115</f>
        <v>18790.021342329477</v>
      </c>
      <c r="AD115">
        <f>'sgolay plots'!AD115</f>
        <v>13630.7034090909</v>
      </c>
      <c r="AE115">
        <f>-18*'sgolay plots'!AE115</f>
        <v>15471.518714488637</v>
      </c>
      <c r="AF115">
        <f>'sgolay plots'!AF115</f>
        <v>13971.194318181801</v>
      </c>
      <c r="AG115">
        <f>-18*'sgolay plots'!AG115</f>
        <v>15842.166104403414</v>
      </c>
      <c r="AH115">
        <f>'sgolay plots'!AH115</f>
        <v>14108.3</v>
      </c>
      <c r="AI115">
        <f>-18*'sgolay plots'!AI115</f>
        <v>15225.308309659085</v>
      </c>
      <c r="AJ115">
        <f>'sgolay plots'!AJ115</f>
        <v>15000.25625</v>
      </c>
      <c r="AK115">
        <f>-18*'sgolay plots'!AK115</f>
        <v>14859.730610795448</v>
      </c>
      <c r="BQ115">
        <v>1993.7940340909099</v>
      </c>
      <c r="BR115">
        <v>-3743.6178267045402</v>
      </c>
      <c r="BS115">
        <v>1874.77159090909</v>
      </c>
      <c r="BT115">
        <v>-3971.1986505681798</v>
      </c>
      <c r="BU115">
        <v>1883.0522727272701</v>
      </c>
      <c r="BV115">
        <v>-4460.71619318182</v>
      </c>
      <c r="BW115">
        <v>1578.5145596590901</v>
      </c>
      <c r="BX115">
        <v>-4278.0473011363702</v>
      </c>
      <c r="BY115">
        <v>1636.4943892045401</v>
      </c>
      <c r="BZ115">
        <v>-4599.1188920454597</v>
      </c>
      <c r="CA115">
        <v>1604.0301846590901</v>
      </c>
      <c r="CB115">
        <v>-4778.1531249999998</v>
      </c>
      <c r="CC115">
        <v>1573.43039772727</v>
      </c>
      <c r="CD115">
        <v>-4534.9134943181798</v>
      </c>
      <c r="CE115">
        <v>1868.31257102272</v>
      </c>
      <c r="CF115">
        <v>-4492.0061079545503</v>
      </c>
      <c r="CG115">
        <v>1594.88401988636</v>
      </c>
      <c r="CH115">
        <v>-4231.4021306818204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 t="s">
        <v>91</v>
      </c>
      <c r="EC115" t="s">
        <v>91</v>
      </c>
      <c r="ED115" t="s">
        <v>91</v>
      </c>
    </row>
    <row r="116" spans="2:134" x14ac:dyDescent="0.15">
      <c r="B116">
        <f>'sgolay plots'!B116</f>
        <v>337.50568181818397</v>
      </c>
      <c r="C116">
        <f>-18*'sgolay plots'!C116</f>
        <v>10809.045383522725</v>
      </c>
      <c r="D116">
        <f>'sgolay plots'!D116</f>
        <v>2993.9681818181698</v>
      </c>
      <c r="E116">
        <f>-18*'sgolay plots'!E116</f>
        <v>11479.881605113638</v>
      </c>
      <c r="F116">
        <f>'sgolay plots'!F116</f>
        <v>1027.7667613636299</v>
      </c>
      <c r="G116">
        <f>-18*'sgolay plots'!G116</f>
        <v>12171.615660511379</v>
      </c>
      <c r="H116">
        <f>'sgolay plots'!H116</f>
        <v>1014.59176136363</v>
      </c>
      <c r="I116">
        <f>-18*'sgolay plots'!I116</f>
        <v>17642.171218039777</v>
      </c>
      <c r="J116">
        <f>'sgolay plots'!J116</f>
        <v>4491.4301136363601</v>
      </c>
      <c r="K116">
        <f>-18*'sgolay plots'!K116</f>
        <v>18032.062180397759</v>
      </c>
      <c r="L116">
        <f>'sgolay plots'!L116</f>
        <v>856.87926136363205</v>
      </c>
      <c r="M116">
        <f>-18*'sgolay plots'!M116</f>
        <v>17930.026917613639</v>
      </c>
      <c r="N116">
        <f>'sgolay plots'!N116</f>
        <v>868.06441761363203</v>
      </c>
      <c r="O116">
        <f>-18*'sgolay plots'!O116</f>
        <v>15807.481906960225</v>
      </c>
      <c r="P116">
        <f>'sgolay plots'!P116</f>
        <v>3189.7613636363599</v>
      </c>
      <c r="Q116">
        <f>-18*'sgolay plots'!Q116</f>
        <v>15979.585333806808</v>
      </c>
      <c r="R116">
        <f>'sgolay plots'!R116</f>
        <v>896.00511363636201</v>
      </c>
      <c r="S116">
        <f>-18*'sgolay plots'!S116</f>
        <v>14282.757421875</v>
      </c>
      <c r="T116">
        <f>'sgolay plots'!T116</f>
        <v>19451.997159090901</v>
      </c>
      <c r="U116">
        <f>-18*'sgolay plots'!U116</f>
        <v>11442.831711647741</v>
      </c>
      <c r="V116">
        <f>'sgolay plots'!V116</f>
        <v>16646.288636363599</v>
      </c>
      <c r="W116">
        <f>-18*'sgolay plots'!W116</f>
        <v>9980.077308238655</v>
      </c>
      <c r="X116">
        <f>'sgolay plots'!X116</f>
        <v>16680.997727272701</v>
      </c>
      <c r="Y116">
        <f>-18*'sgolay plots'!Y116</f>
        <v>11564.67208806819</v>
      </c>
      <c r="Z116">
        <f>'sgolay plots'!Z116</f>
        <v>16682.497727272701</v>
      </c>
      <c r="AA116">
        <f>-18*'sgolay plots'!AA116</f>
        <v>17399.941619318171</v>
      </c>
      <c r="AB116">
        <f>'sgolay plots'!AB116</f>
        <v>15302.3079545454</v>
      </c>
      <c r="AC116">
        <f>-18*'sgolay plots'!AC116</f>
        <v>19557.544282670518</v>
      </c>
      <c r="AD116">
        <f>'sgolay plots'!AD116</f>
        <v>13862.2295454545</v>
      </c>
      <c r="AE116">
        <f>-18*'sgolay plots'!AE116</f>
        <v>16067.74682173295</v>
      </c>
      <c r="AF116">
        <f>'sgolay plots'!AF116</f>
        <v>14175.9801136364</v>
      </c>
      <c r="AG116">
        <f>-18*'sgolay plots'!AG116</f>
        <v>16490.252876420465</v>
      </c>
      <c r="AH116">
        <f>'sgolay plots'!AH116</f>
        <v>14345.986931818201</v>
      </c>
      <c r="AI116">
        <f>-18*'sgolay plots'!AI116</f>
        <v>15778.520827414777</v>
      </c>
      <c r="AJ116">
        <f>'sgolay plots'!AJ116</f>
        <v>15226.6107954545</v>
      </c>
      <c r="AK116">
        <f>-18*'sgolay plots'!AK116</f>
        <v>15330.19314630681</v>
      </c>
      <c r="BQ116">
        <v>2031.7856534090899</v>
      </c>
      <c r="BR116">
        <v>-3898.31903409091</v>
      </c>
      <c r="BS116">
        <v>1953.47798295454</v>
      </c>
      <c r="BT116">
        <v>-4155.0764204545503</v>
      </c>
      <c r="BU116">
        <v>1966.8622159090901</v>
      </c>
      <c r="BV116">
        <v>-4658.4234374999996</v>
      </c>
      <c r="BW116">
        <v>1634.0395596590899</v>
      </c>
      <c r="BX116">
        <v>-4484.6835227272704</v>
      </c>
      <c r="BY116">
        <v>1716.57095170454</v>
      </c>
      <c r="BZ116">
        <v>-4808.3832386363601</v>
      </c>
      <c r="CA116">
        <v>1668.43828125</v>
      </c>
      <c r="CB116">
        <v>-5004.9511363636402</v>
      </c>
      <c r="CC116">
        <v>1608.9279829545401</v>
      </c>
      <c r="CD116">
        <v>-4759.9727272727296</v>
      </c>
      <c r="CE116">
        <v>1914.0421875</v>
      </c>
      <c r="CF116">
        <v>-4688.5328124999996</v>
      </c>
      <c r="CG116">
        <v>1718.84438920454</v>
      </c>
      <c r="CH116">
        <v>-4423.8174715909099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 t="s">
        <v>91</v>
      </c>
      <c r="EC116" t="s">
        <v>91</v>
      </c>
      <c r="ED116" t="s">
        <v>91</v>
      </c>
    </row>
    <row r="117" spans="2:134" x14ac:dyDescent="0.15">
      <c r="B117">
        <f>'sgolay plots'!B117</f>
        <v>482.286221590906</v>
      </c>
      <c r="C117">
        <f>-18*'sgolay plots'!C117</f>
        <v>11435.060901988638</v>
      </c>
      <c r="D117">
        <f>'sgolay plots'!D117</f>
        <v>3131.0816761363599</v>
      </c>
      <c r="E117">
        <f>-18*'sgolay plots'!E117</f>
        <v>11781.569850852275</v>
      </c>
      <c r="F117">
        <f>'sgolay plots'!F117</f>
        <v>987.71221590908704</v>
      </c>
      <c r="G117">
        <f>-18*'sgolay plots'!G117</f>
        <v>12586.124786931829</v>
      </c>
      <c r="H117">
        <f>'sgolay plots'!H117</f>
        <v>1025.46171875</v>
      </c>
      <c r="I117">
        <f>-18*'sgolay plots'!I117</f>
        <v>17744.159978693191</v>
      </c>
      <c r="J117">
        <f>'sgolay plots'!J117</f>
        <v>4589.7913352272699</v>
      </c>
      <c r="K117">
        <f>-18*'sgolay plots'!K117</f>
        <v>18451.095596590862</v>
      </c>
      <c r="L117">
        <f>'sgolay plots'!L117</f>
        <v>848.69467329545103</v>
      </c>
      <c r="M117">
        <f>-18*'sgolay plots'!M117</f>
        <v>18885.942613636384</v>
      </c>
      <c r="N117">
        <f>'sgolay plots'!N117</f>
        <v>909.39467329545005</v>
      </c>
      <c r="O117">
        <f>-18*'sgolay plots'!O117</f>
        <v>16948.818856534086</v>
      </c>
      <c r="P117">
        <f>'sgolay plots'!P117</f>
        <v>3405.6776988636302</v>
      </c>
      <c r="Q117">
        <f>-18*'sgolay plots'!Q117</f>
        <v>17114.216228693171</v>
      </c>
      <c r="R117">
        <f>'sgolay plots'!R117</f>
        <v>865.00894886362801</v>
      </c>
      <c r="S117">
        <f>-18*'sgolay plots'!S117</f>
        <v>15626.053284801121</v>
      </c>
      <c r="T117">
        <f>'sgolay plots'!T117</f>
        <v>19844.6715909091</v>
      </c>
      <c r="U117">
        <f>-18*'sgolay plots'!U117</f>
        <v>11942.454119318172</v>
      </c>
      <c r="V117">
        <f>'sgolay plots'!V117</f>
        <v>16899.428977272699</v>
      </c>
      <c r="W117">
        <f>-18*'sgolay plots'!W117</f>
        <v>10738.556143465914</v>
      </c>
      <c r="X117">
        <f>'sgolay plots'!X117</f>
        <v>17032.0039772727</v>
      </c>
      <c r="Y117">
        <f>-18*'sgolay plots'!Y117</f>
        <v>11999.899431818172</v>
      </c>
      <c r="Z117">
        <f>'sgolay plots'!Z117</f>
        <v>16943.043181818099</v>
      </c>
      <c r="AA117">
        <f>-18*'sgolay plots'!AA117</f>
        <v>18146.55170454552</v>
      </c>
      <c r="AB117">
        <f>'sgolay plots'!AB117</f>
        <v>15603.935795454499</v>
      </c>
      <c r="AC117">
        <f>-18*'sgolay plots'!AC117</f>
        <v>20383.469424715859</v>
      </c>
      <c r="AD117">
        <f>'sgolay plots'!AD117</f>
        <v>14111.560227272699</v>
      </c>
      <c r="AE117">
        <f>-18*'sgolay plots'!AE117</f>
        <v>16346.998508522725</v>
      </c>
      <c r="AF117">
        <f>'sgolay plots'!AF117</f>
        <v>14443.3176136363</v>
      </c>
      <c r="AG117">
        <f>-18*'sgolay plots'!AG117</f>
        <v>17355.395614346588</v>
      </c>
      <c r="AH117">
        <f>'sgolay plots'!AH117</f>
        <v>14591.929545454501</v>
      </c>
      <c r="AI117">
        <f>-18*'sgolay plots'!AI117</f>
        <v>16385.075923295448</v>
      </c>
      <c r="AJ117">
        <f>'sgolay plots'!AJ117</f>
        <v>15489.185795454499</v>
      </c>
      <c r="AK117">
        <f>-18*'sgolay plots'!AK117</f>
        <v>16299.552112926138</v>
      </c>
      <c r="BQ117">
        <v>2151.79289772727</v>
      </c>
      <c r="BR117">
        <v>-4091.1999289772698</v>
      </c>
      <c r="BS117">
        <v>2002.5205965909099</v>
      </c>
      <c r="BT117">
        <v>-4349.6491477272702</v>
      </c>
      <c r="BU117">
        <v>1991.9833806818201</v>
      </c>
      <c r="BV117">
        <v>-4893.0498579545501</v>
      </c>
      <c r="BW117">
        <v>1695.1507812499999</v>
      </c>
      <c r="BX117">
        <v>-4711.3392045454502</v>
      </c>
      <c r="BY117">
        <v>1773.4639204545399</v>
      </c>
      <c r="BZ117">
        <v>-5006.1877840909101</v>
      </c>
      <c r="CA117">
        <v>1704.9682528409101</v>
      </c>
      <c r="CB117">
        <v>-5220.2646306818197</v>
      </c>
      <c r="CC117">
        <v>1654.08522727273</v>
      </c>
      <c r="CD117">
        <v>-4985.2859374999998</v>
      </c>
      <c r="CE117">
        <v>1960.8068892045401</v>
      </c>
      <c r="CF117">
        <v>-4925.3312500000002</v>
      </c>
      <c r="CG117">
        <v>1753.3357244318099</v>
      </c>
      <c r="CH117">
        <v>-4604.5774147727298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 t="s">
        <v>91</v>
      </c>
      <c r="EC117" t="s">
        <v>91</v>
      </c>
      <c r="ED117" t="s">
        <v>91</v>
      </c>
    </row>
    <row r="118" spans="2:134" x14ac:dyDescent="0.15">
      <c r="B118">
        <f>'sgolay plots'!B118</f>
        <v>633.67982954545198</v>
      </c>
      <c r="C118">
        <f>-18*'sgolay plots'!C118</f>
        <v>11715.989062499999</v>
      </c>
      <c r="D118">
        <f>'sgolay plots'!D118</f>
        <v>3355.3877840908999</v>
      </c>
      <c r="E118">
        <f>-18*'sgolay plots'!E118</f>
        <v>12310.677166193191</v>
      </c>
      <c r="F118">
        <f>'sgolay plots'!F118</f>
        <v>1024.1852272727201</v>
      </c>
      <c r="G118">
        <f>-18*'sgolay plots'!G118</f>
        <v>13134.988955965915</v>
      </c>
      <c r="H118">
        <f>'sgolay plots'!H118</f>
        <v>996.62812499999598</v>
      </c>
      <c r="I118">
        <f>-18*'sgolay plots'!I118</f>
        <v>17787.539595170467</v>
      </c>
      <c r="J118">
        <f>'sgolay plots'!J118</f>
        <v>4571.1646306818202</v>
      </c>
      <c r="K118">
        <f>-18*'sgolay plots'!K118</f>
        <v>18877.812571022758</v>
      </c>
      <c r="L118">
        <f>'sgolay plots'!L118</f>
        <v>829.13465909090701</v>
      </c>
      <c r="M118">
        <f>-18*'sgolay plots'!M118</f>
        <v>19146.092151988621</v>
      </c>
      <c r="N118">
        <f>'sgolay plots'!N118</f>
        <v>883.99048295454497</v>
      </c>
      <c r="O118">
        <f>-18*'sgolay plots'!O118</f>
        <v>17720.979865056808</v>
      </c>
      <c r="P118">
        <f>'sgolay plots'!P118</f>
        <v>3382.2818181818102</v>
      </c>
      <c r="Q118">
        <f>-18*'sgolay plots'!Q118</f>
        <v>17997.708611505674</v>
      </c>
      <c r="R118">
        <f>'sgolay plots'!R118</f>
        <v>942.66718749999802</v>
      </c>
      <c r="S118">
        <f>-18*'sgolay plots'!S118</f>
        <v>16425.279811789776</v>
      </c>
      <c r="T118">
        <f>'sgolay plots'!T118</f>
        <v>20185.011931818201</v>
      </c>
      <c r="U118">
        <f>-18*'sgolay plots'!U118</f>
        <v>12326.237961647741</v>
      </c>
      <c r="V118">
        <f>'sgolay plots'!V118</f>
        <v>17278.075000000001</v>
      </c>
      <c r="W118">
        <f>-18*'sgolay plots'!W118</f>
        <v>11119.218430397741</v>
      </c>
      <c r="X118">
        <f>'sgolay plots'!X118</f>
        <v>17277.6289772727</v>
      </c>
      <c r="Y118">
        <f>-18*'sgolay plots'!Y118</f>
        <v>12249.310014204551</v>
      </c>
      <c r="Z118">
        <f>'sgolay plots'!Z118</f>
        <v>17142.519318181799</v>
      </c>
      <c r="AA118">
        <f>-18*'sgolay plots'!AA118</f>
        <v>18709.91015625</v>
      </c>
      <c r="AB118">
        <f>'sgolay plots'!AB118</f>
        <v>16102.503409090899</v>
      </c>
      <c r="AC118">
        <f>-18*'sgolay plots'!AC118</f>
        <v>20883.61885653414</v>
      </c>
      <c r="AD118">
        <f>'sgolay plots'!AD118</f>
        <v>14393.2340909091</v>
      </c>
      <c r="AE118">
        <f>-18*'sgolay plots'!AE118</f>
        <v>16945.581445312502</v>
      </c>
      <c r="AF118">
        <f>'sgolay plots'!AF118</f>
        <v>14746.1732954545</v>
      </c>
      <c r="AG118">
        <f>-18*'sgolay plots'!AG118</f>
        <v>18047.722851562499</v>
      </c>
      <c r="AH118">
        <f>'sgolay plots'!AH118</f>
        <v>14879.507954545399</v>
      </c>
      <c r="AI118">
        <f>-18*'sgolay plots'!AI118</f>
        <v>17496.206463068189</v>
      </c>
      <c r="AJ118">
        <f>'sgolay plots'!AJ118</f>
        <v>15842.9261363636</v>
      </c>
      <c r="AK118">
        <f>-18*'sgolay plots'!AK118</f>
        <v>17343.067595880671</v>
      </c>
      <c r="BQ118">
        <v>2322.9630681818098</v>
      </c>
      <c r="BR118">
        <v>-4305.4254261363603</v>
      </c>
      <c r="BS118">
        <v>2059.2036931818202</v>
      </c>
      <c r="BT118">
        <v>-4564.5254261363698</v>
      </c>
      <c r="BU118">
        <v>2043.7553977272701</v>
      </c>
      <c r="BV118">
        <v>-5096.0732954545401</v>
      </c>
      <c r="BW118">
        <v>1732.00383522727</v>
      </c>
      <c r="BX118">
        <v>-4910.0100852272799</v>
      </c>
      <c r="BY118">
        <v>1856.92911931818</v>
      </c>
      <c r="BZ118">
        <v>-5215.5252840909097</v>
      </c>
      <c r="CA118">
        <v>1675.58267045454</v>
      </c>
      <c r="CB118">
        <v>-5467.7713068181802</v>
      </c>
      <c r="CC118">
        <v>1690.15042613636</v>
      </c>
      <c r="CD118">
        <v>-5195.0954545454597</v>
      </c>
      <c r="CE118">
        <v>1984.6865767045399</v>
      </c>
      <c r="CF118">
        <v>-5114.5938920454601</v>
      </c>
      <c r="CG118">
        <v>1774.6201704545399</v>
      </c>
      <c r="CH118">
        <v>-4815.9278409091003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 t="s">
        <v>91</v>
      </c>
      <c r="EC118" t="s">
        <v>91</v>
      </c>
      <c r="ED118" t="s">
        <v>91</v>
      </c>
    </row>
    <row r="119" spans="2:134" x14ac:dyDescent="0.15">
      <c r="B119">
        <f>'sgolay plots'!B119</f>
        <v>778.230681818177</v>
      </c>
      <c r="C119">
        <f>-18*'sgolay plots'!C119</f>
        <v>11619.979900568191</v>
      </c>
      <c r="D119">
        <f>'sgolay plots'!D119</f>
        <v>3494.2714488636302</v>
      </c>
      <c r="E119">
        <f>-18*'sgolay plots'!E119</f>
        <v>12769.978231534104</v>
      </c>
      <c r="F119">
        <f>'sgolay plots'!F119</f>
        <v>912.98622159090905</v>
      </c>
      <c r="G119">
        <f>-18*'sgolay plots'!G119</f>
        <v>13521.258984375001</v>
      </c>
      <c r="H119">
        <f>'sgolay plots'!H119</f>
        <v>975.01349431818198</v>
      </c>
      <c r="I119">
        <f>-18*'sgolay plots'!I119</f>
        <v>18656.04854403414</v>
      </c>
      <c r="J119">
        <f>'sgolay plots'!J119</f>
        <v>4600.65624999999</v>
      </c>
      <c r="K119">
        <f>-18*'sgolay plots'!K119</f>
        <v>19730.378799715862</v>
      </c>
      <c r="L119">
        <f>'sgolay plots'!L119</f>
        <v>798.80120738636106</v>
      </c>
      <c r="M119">
        <f>-18*'sgolay plots'!M119</f>
        <v>20135.260546875001</v>
      </c>
      <c r="N119">
        <f>'sgolay plots'!N119</f>
        <v>873.76711647726904</v>
      </c>
      <c r="O119">
        <f>-18*'sgolay plots'!O119</f>
        <v>18674.422958096638</v>
      </c>
      <c r="P119">
        <f>'sgolay plots'!P119</f>
        <v>3529.7090909090898</v>
      </c>
      <c r="Q119">
        <f>-18*'sgolay plots'!Q119</f>
        <v>18246.827077414739</v>
      </c>
      <c r="R119">
        <f>'sgolay plots'!R119</f>
        <v>969.26463068180999</v>
      </c>
      <c r="S119">
        <f>-18*'sgolay plots'!S119</f>
        <v>17086.520614346588</v>
      </c>
      <c r="T119">
        <f>'sgolay plots'!T119</f>
        <v>20803.965340909101</v>
      </c>
      <c r="U119">
        <f>-18*'sgolay plots'!U119</f>
        <v>12401.823899147723</v>
      </c>
      <c r="V119">
        <f>'sgolay plots'!V119</f>
        <v>17766.5301136364</v>
      </c>
      <c r="W119">
        <f>-18*'sgolay plots'!W119</f>
        <v>11004.638778409088</v>
      </c>
      <c r="X119">
        <f>'sgolay plots'!X119</f>
        <v>17569.451136363601</v>
      </c>
      <c r="Y119">
        <f>-18*'sgolay plots'!Y119</f>
        <v>12316.287784090915</v>
      </c>
      <c r="Z119">
        <f>'sgolay plots'!Z119</f>
        <v>17450.424431818199</v>
      </c>
      <c r="AA119">
        <f>-18*'sgolay plots'!AA119</f>
        <v>18872.718430397763</v>
      </c>
      <c r="AB119">
        <f>'sgolay plots'!AB119</f>
        <v>16618.733522727201</v>
      </c>
      <c r="AC119">
        <f>-18*'sgolay plots'!AC119</f>
        <v>20746.676953124999</v>
      </c>
      <c r="AD119">
        <f>'sgolay plots'!AD119</f>
        <v>14830.5045454545</v>
      </c>
      <c r="AE119">
        <f>-18*'sgolay plots'!AE119</f>
        <v>17194.799786931828</v>
      </c>
      <c r="AF119">
        <f>'sgolay plots'!AF119</f>
        <v>15249.3488636363</v>
      </c>
      <c r="AG119">
        <f>-18*'sgolay plots'!AG119</f>
        <v>18562.408114346639</v>
      </c>
      <c r="AH119">
        <f>'sgolay plots'!AH119</f>
        <v>15198.497159090901</v>
      </c>
      <c r="AI119">
        <f>-18*'sgolay plots'!AI119</f>
        <v>17889.968927556809</v>
      </c>
      <c r="AJ119">
        <f>'sgolay plots'!AJ119</f>
        <v>16222.388068181799</v>
      </c>
      <c r="AK119">
        <f>-18*'sgolay plots'!AK119</f>
        <v>18044.226402698881</v>
      </c>
      <c r="BQ119">
        <v>2356.64857954545</v>
      </c>
      <c r="BR119">
        <v>-4483.5813920454602</v>
      </c>
      <c r="BS119">
        <v>2043.6019886363599</v>
      </c>
      <c r="BT119">
        <v>-4753.10923295455</v>
      </c>
      <c r="BU119">
        <v>2069.2810369318099</v>
      </c>
      <c r="BV119">
        <v>-5315.0116477272704</v>
      </c>
      <c r="BW119">
        <v>1797.65958806818</v>
      </c>
      <c r="BX119">
        <v>-5119.0275568181796</v>
      </c>
      <c r="BY119">
        <v>1906.3563210227201</v>
      </c>
      <c r="BZ119">
        <v>-5453.0170454545496</v>
      </c>
      <c r="CA119">
        <v>1683.79424715909</v>
      </c>
      <c r="CB119">
        <v>-5694.93735795455</v>
      </c>
      <c r="CC119">
        <v>1756.27670454545</v>
      </c>
      <c r="CD119">
        <v>-5403.6386363636402</v>
      </c>
      <c r="CE119">
        <v>2009.7920454545399</v>
      </c>
      <c r="CF119">
        <v>-5330.0186079545501</v>
      </c>
      <c r="CG119">
        <v>1834.6630681818201</v>
      </c>
      <c r="CH119">
        <v>-5029.5545454545399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 t="s">
        <v>91</v>
      </c>
      <c r="EC119" t="s">
        <v>91</v>
      </c>
      <c r="ED119" t="s">
        <v>91</v>
      </c>
    </row>
    <row r="120" spans="2:134" x14ac:dyDescent="0.15">
      <c r="B120">
        <f>'sgolay plots'!B120</f>
        <v>1001.1339488636301</v>
      </c>
      <c r="C120">
        <f>-18*'sgolay plots'!C120</f>
        <v>11687.818359375</v>
      </c>
      <c r="D120">
        <f>'sgolay plots'!D120</f>
        <v>3666.6437500000002</v>
      </c>
      <c r="E120">
        <f>-18*'sgolay plots'!E120</f>
        <v>12954.814133522741</v>
      </c>
      <c r="F120">
        <f>'sgolay plots'!F120</f>
        <v>982.96534090908995</v>
      </c>
      <c r="G120">
        <f>-18*'sgolay plots'!G120</f>
        <v>13914.479723011362</v>
      </c>
      <c r="H120">
        <f>'sgolay plots'!H120</f>
        <v>904.91136363636394</v>
      </c>
      <c r="I120">
        <f>-18*'sgolay plots'!I120</f>
        <v>18987.384374999998</v>
      </c>
      <c r="J120">
        <f>'sgolay plots'!J120</f>
        <v>4699.8383522727199</v>
      </c>
      <c r="K120">
        <f>-18*'sgolay plots'!K120</f>
        <v>20388.152876420518</v>
      </c>
      <c r="L120">
        <f>'sgolay plots'!L120</f>
        <v>807.60099431818003</v>
      </c>
      <c r="M120">
        <f>-18*'sgolay plots'!M120</f>
        <v>20073.296058238619</v>
      </c>
      <c r="N120">
        <f>'sgolay plots'!N120</f>
        <v>872.98643465908594</v>
      </c>
      <c r="O120">
        <f>-18*'sgolay plots'!O120</f>
        <v>19035.013423295521</v>
      </c>
      <c r="P120">
        <f>'sgolay plots'!P120</f>
        <v>3696.0433238636401</v>
      </c>
      <c r="Q120">
        <f>-18*'sgolay plots'!Q120</f>
        <v>19170.296271306899</v>
      </c>
      <c r="R120">
        <f>'sgolay plots'!R120</f>
        <v>1016.29303977272</v>
      </c>
      <c r="S120">
        <f>-18*'sgolay plots'!S120</f>
        <v>17524.031835937498</v>
      </c>
      <c r="T120">
        <f>'sgolay plots'!T120</f>
        <v>21489.1914772727</v>
      </c>
      <c r="U120">
        <f>-18*'sgolay plots'!U120</f>
        <v>12902.860546875001</v>
      </c>
      <c r="V120">
        <f>'sgolay plots'!V120</f>
        <v>18409.382954545399</v>
      </c>
      <c r="W120">
        <f>-18*'sgolay plots'!W120</f>
        <v>11422.714346590914</v>
      </c>
      <c r="X120">
        <f>'sgolay plots'!X120</f>
        <v>17898.3954545454</v>
      </c>
      <c r="Y120">
        <f>-18*'sgolay plots'!Y120</f>
        <v>12438.363387784104</v>
      </c>
      <c r="Z120">
        <f>'sgolay plots'!Z120</f>
        <v>17811.867045454499</v>
      </c>
      <c r="AA120">
        <f>-18*'sgolay plots'!AA120</f>
        <v>18882.600213068283</v>
      </c>
      <c r="AB120">
        <f>'sgolay plots'!AB120</f>
        <v>17305.8596590909</v>
      </c>
      <c r="AC120">
        <f>-18*'sgolay plots'!AC120</f>
        <v>21214.726811079479</v>
      </c>
      <c r="AD120">
        <f>'sgolay plots'!AD120</f>
        <v>15344.8852272727</v>
      </c>
      <c r="AE120">
        <f>-18*'sgolay plots'!AE120</f>
        <v>17444.26917613636</v>
      </c>
      <c r="AF120">
        <f>'sgolay plots'!AF120</f>
        <v>15848.429545454501</v>
      </c>
      <c r="AG120">
        <f>-18*'sgolay plots'!AG120</f>
        <v>18599.415021306897</v>
      </c>
      <c r="AH120">
        <f>'sgolay plots'!AH120</f>
        <v>15847.5153409091</v>
      </c>
      <c r="AI120">
        <f>-18*'sgolay plots'!AI120</f>
        <v>18349.651278409139</v>
      </c>
      <c r="AJ120">
        <f>'sgolay plots'!AJ120</f>
        <v>16617.0011363636</v>
      </c>
      <c r="AK120">
        <f>-18*'sgolay plots'!AK120</f>
        <v>18327.393536931901</v>
      </c>
      <c r="BQ120">
        <v>2289.0748579545402</v>
      </c>
      <c r="BR120">
        <v>-4679.7276988636404</v>
      </c>
      <c r="BS120">
        <v>1978.3549715909101</v>
      </c>
      <c r="BT120">
        <v>-4940.7029829545399</v>
      </c>
      <c r="BU120">
        <v>2106.71228693182</v>
      </c>
      <c r="BV120">
        <v>-5565.859375</v>
      </c>
      <c r="BW120">
        <v>1814.95383522727</v>
      </c>
      <c r="BX120">
        <v>-5346.6214488636397</v>
      </c>
      <c r="BY120">
        <v>1875.3084517045399</v>
      </c>
      <c r="BZ120">
        <v>-5691.2590909090904</v>
      </c>
      <c r="CA120">
        <v>1741.1364346590899</v>
      </c>
      <c r="CB120">
        <v>-5936.3786931818204</v>
      </c>
      <c r="CC120">
        <v>1735.32805397727</v>
      </c>
      <c r="CD120">
        <v>-5615.2636363636402</v>
      </c>
      <c r="CE120">
        <v>2032.1323863636401</v>
      </c>
      <c r="CF120">
        <v>-5574.0088068181904</v>
      </c>
      <c r="CG120">
        <v>1819.2386363636299</v>
      </c>
      <c r="CH120">
        <v>-5234.3259943181802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 t="s">
        <v>91</v>
      </c>
      <c r="EC120" t="s">
        <v>91</v>
      </c>
      <c r="ED120" t="s">
        <v>91</v>
      </c>
    </row>
    <row r="121" spans="2:134" x14ac:dyDescent="0.15">
      <c r="B121">
        <f>'sgolay plots'!B121</f>
        <v>930.686079545447</v>
      </c>
      <c r="C121">
        <f>-18*'sgolay plots'!C121</f>
        <v>11749.243359375001</v>
      </c>
      <c r="D121">
        <f>'sgolay plots'!D121</f>
        <v>3813.27613636363</v>
      </c>
      <c r="E121">
        <f>-18*'sgolay plots'!E121</f>
        <v>12695.624680397723</v>
      </c>
      <c r="F121">
        <f>'sgolay plots'!F121</f>
        <v>923.15028409090303</v>
      </c>
      <c r="G121">
        <f>-18*'sgolay plots'!G121</f>
        <v>13866.235440340914</v>
      </c>
      <c r="H121">
        <f>'sgolay plots'!H121</f>
        <v>910.17492897726902</v>
      </c>
      <c r="I121">
        <f>-18*'sgolay plots'!I121</f>
        <v>19105.206711647763</v>
      </c>
      <c r="J121">
        <f>'sgolay plots'!J121</f>
        <v>4798.1454545454499</v>
      </c>
      <c r="K121">
        <f>-18*'sgolay plots'!K121</f>
        <v>21095.601455965862</v>
      </c>
      <c r="L121">
        <f>'sgolay plots'!L121</f>
        <v>816.57272727272698</v>
      </c>
      <c r="M121">
        <f>-18*'sgolay plots'!M121</f>
        <v>20622.597762784138</v>
      </c>
      <c r="N121">
        <f>'sgolay plots'!N121</f>
        <v>836.36512784090303</v>
      </c>
      <c r="O121">
        <f>-18*'sgolay plots'!O121</f>
        <v>19551.729758522761</v>
      </c>
      <c r="P121">
        <f>'sgolay plots'!P121</f>
        <v>3929.6089488636399</v>
      </c>
      <c r="Q121">
        <f>-18*'sgolay plots'!Q121</f>
        <v>20217.180681818103</v>
      </c>
      <c r="R121">
        <f>'sgolay plots'!R121</f>
        <v>969.15198863636203</v>
      </c>
      <c r="S121">
        <f>-18*'sgolay plots'!S121</f>
        <v>18026.794495738621</v>
      </c>
      <c r="T121">
        <f>'sgolay plots'!T121</f>
        <v>22335.846022727201</v>
      </c>
      <c r="U121">
        <f>-18*'sgolay plots'!U121</f>
        <v>12241.383558238638</v>
      </c>
      <c r="V121">
        <f>'sgolay plots'!V121</f>
        <v>19071.209659090899</v>
      </c>
      <c r="W121">
        <f>-18*'sgolay plots'!W121</f>
        <v>11634.959978693172</v>
      </c>
      <c r="X121">
        <f>'sgolay plots'!X121</f>
        <v>18528.229545454498</v>
      </c>
      <c r="Y121">
        <f>-18*'sgolay plots'!Y121</f>
        <v>12664.601846590915</v>
      </c>
      <c r="Z121">
        <f>'sgolay plots'!Z121</f>
        <v>18363.076136363601</v>
      </c>
      <c r="AA121">
        <f>-18*'sgolay plots'!AA121</f>
        <v>19184.773934659141</v>
      </c>
      <c r="AB121">
        <f>'sgolay plots'!AB121</f>
        <v>18161.818181818198</v>
      </c>
      <c r="AC121">
        <f>-18*'sgolay plots'!AC121</f>
        <v>21784.999857954477</v>
      </c>
      <c r="AD121">
        <f>'sgolay plots'!AD121</f>
        <v>15997.984375</v>
      </c>
      <c r="AE121">
        <f>-18*'sgolay plots'!AE121</f>
        <v>18100.42894176138</v>
      </c>
      <c r="AF121">
        <f>'sgolay plots'!AF121</f>
        <v>16590.323295454498</v>
      </c>
      <c r="AG121">
        <f>-18*'sgolay plots'!AG121</f>
        <v>18889.52631392052</v>
      </c>
      <c r="AH121">
        <f>'sgolay plots'!AH121</f>
        <v>16509.088068181802</v>
      </c>
      <c r="AI121">
        <f>-18*'sgolay plots'!AI121</f>
        <v>18697.223384233021</v>
      </c>
      <c r="AJ121">
        <f>'sgolay plots'!AJ121</f>
        <v>17280.4073863636</v>
      </c>
      <c r="AK121">
        <f>-18*'sgolay plots'!AK121</f>
        <v>18396.723419744401</v>
      </c>
      <c r="BQ121">
        <v>2342.8531249999901</v>
      </c>
      <c r="BR121">
        <v>-4878.92457386364</v>
      </c>
      <c r="BS121">
        <v>1986.6688210227201</v>
      </c>
      <c r="BT121">
        <v>-5140.2924715909103</v>
      </c>
      <c r="BU121">
        <v>2129.6292613636301</v>
      </c>
      <c r="BV121">
        <v>-5778.7200284090904</v>
      </c>
      <c r="BW121">
        <v>1864.2682528409</v>
      </c>
      <c r="BX121">
        <v>-5581.4136363636399</v>
      </c>
      <c r="BY121">
        <v>1877.3056107954501</v>
      </c>
      <c r="BZ121">
        <v>-5910.5119318181796</v>
      </c>
      <c r="CA121">
        <v>1765.9666193181799</v>
      </c>
      <c r="CB121">
        <v>-6162.9375</v>
      </c>
      <c r="CC121">
        <v>1809.43160511363</v>
      </c>
      <c r="CD121">
        <v>-5807.8671875</v>
      </c>
      <c r="CE121">
        <v>2013.87556818181</v>
      </c>
      <c r="CF121">
        <v>-5792.1096590909101</v>
      </c>
      <c r="CG121">
        <v>1856.6362215909101</v>
      </c>
      <c r="CH121">
        <v>-5435.3928977272799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 t="s">
        <v>91</v>
      </c>
      <c r="EC121" t="s">
        <v>91</v>
      </c>
      <c r="ED121" t="s">
        <v>91</v>
      </c>
    </row>
    <row r="122" spans="2:134" x14ac:dyDescent="0.15">
      <c r="B122">
        <f>'sgolay plots'!B122</f>
        <v>935.22911931817896</v>
      </c>
      <c r="C122">
        <f>-18*'sgolay plots'!C122</f>
        <v>11372.452095170465</v>
      </c>
      <c r="D122">
        <f>'sgolay plots'!D122</f>
        <v>4127.7873579545403</v>
      </c>
      <c r="E122">
        <f>-18*'sgolay plots'!E122</f>
        <v>12888.406534090915</v>
      </c>
      <c r="F122">
        <f>'sgolay plots'!F122</f>
        <v>940.55227272726904</v>
      </c>
      <c r="G122">
        <f>-18*'sgolay plots'!G122</f>
        <v>14213.329580965932</v>
      </c>
      <c r="H122">
        <f>'sgolay plots'!H122</f>
        <v>866.56967329545296</v>
      </c>
      <c r="I122">
        <f>-18*'sgolay plots'!I122</f>
        <v>19620.68330965914</v>
      </c>
      <c r="J122">
        <f>'sgolay plots'!J122</f>
        <v>4915.4038352272601</v>
      </c>
      <c r="K122">
        <f>-18*'sgolay plots'!K122</f>
        <v>21355.931889204479</v>
      </c>
      <c r="L122">
        <f>'sgolay plots'!L122</f>
        <v>825.67201704545005</v>
      </c>
      <c r="M122">
        <f>-18*'sgolay plots'!M122</f>
        <v>20501.939595170523</v>
      </c>
      <c r="N122">
        <f>'sgolay plots'!N122</f>
        <v>880.11214488636097</v>
      </c>
      <c r="O122">
        <f>-18*'sgolay plots'!O122</f>
        <v>19849.247194602242</v>
      </c>
      <c r="P122">
        <f>'sgolay plots'!P122</f>
        <v>4144.1728693181703</v>
      </c>
      <c r="Q122">
        <f>-18*'sgolay plots'!Q122</f>
        <v>20637.210617897763</v>
      </c>
      <c r="R122">
        <f>'sgolay plots'!R122</f>
        <v>1055.1707386363601</v>
      </c>
      <c r="S122">
        <f>-18*'sgolay plots'!S122</f>
        <v>18965.21260653414</v>
      </c>
      <c r="T122">
        <f>'sgolay plots'!T122</f>
        <v>23236.497159090901</v>
      </c>
      <c r="U122">
        <f>-18*'sgolay plots'!U122</f>
        <v>12317.948437500001</v>
      </c>
      <c r="V122">
        <f>'sgolay plots'!V122</f>
        <v>19914.7977272727</v>
      </c>
      <c r="W122">
        <f>-18*'sgolay plots'!W122</f>
        <v>11793.034623579533</v>
      </c>
      <c r="X122">
        <f>'sgolay plots'!X122</f>
        <v>19228.7232954545</v>
      </c>
      <c r="Y122">
        <f>-18*'sgolay plots'!Y122</f>
        <v>12884.668785511363</v>
      </c>
      <c r="Z122">
        <f>'sgolay plots'!Z122</f>
        <v>19072.6448863636</v>
      </c>
      <c r="AA122">
        <f>-18*'sgolay plots'!AA122</f>
        <v>19003.858593749999</v>
      </c>
      <c r="AB122">
        <f>'sgolay plots'!AB122</f>
        <v>19131.024431818201</v>
      </c>
      <c r="AC122">
        <f>-18*'sgolay plots'!AC122</f>
        <v>22352.071768465859</v>
      </c>
      <c r="AD122">
        <f>'sgolay plots'!AD122</f>
        <v>16849.794034090901</v>
      </c>
      <c r="AE122">
        <f>-18*'sgolay plots'!AE122</f>
        <v>18637.59662642052</v>
      </c>
      <c r="AF122">
        <f>'sgolay plots'!AF122</f>
        <v>17336.025284090902</v>
      </c>
      <c r="AG122">
        <f>-18*'sgolay plots'!AG122</f>
        <v>19327.416264204479</v>
      </c>
      <c r="AH122">
        <f>'sgolay plots'!AH122</f>
        <v>17293.2542613636</v>
      </c>
      <c r="AI122">
        <f>-18*'sgolay plots'!AI122</f>
        <v>19379.334694602239</v>
      </c>
      <c r="AJ122">
        <f>'sgolay plots'!AJ122</f>
        <v>18089.868181818201</v>
      </c>
      <c r="AK122">
        <f>-18*'sgolay plots'!AK122</f>
        <v>18653.572745028359</v>
      </c>
      <c r="BQ122">
        <v>2356.3119318181798</v>
      </c>
      <c r="BR122">
        <v>-5049.6659090909097</v>
      </c>
      <c r="BS122">
        <v>2018.42521306818</v>
      </c>
      <c r="BT122">
        <v>-5350.3167613636397</v>
      </c>
      <c r="BU122">
        <v>2166.29048295454</v>
      </c>
      <c r="BV122">
        <v>-6021.9539772727303</v>
      </c>
      <c r="BW122">
        <v>1965.3355113636301</v>
      </c>
      <c r="BX122">
        <v>-5794.9301136363702</v>
      </c>
      <c r="BY122">
        <v>1948.48252840909</v>
      </c>
      <c r="BZ122">
        <v>-6140.6534090909099</v>
      </c>
      <c r="CA122">
        <v>1720.6245738636401</v>
      </c>
      <c r="CB122">
        <v>-6421.2806818181898</v>
      </c>
      <c r="CC122">
        <v>1832.2328835227299</v>
      </c>
      <c r="CD122">
        <v>-6023.4312499999996</v>
      </c>
      <c r="CE122">
        <v>2074.2652698863599</v>
      </c>
      <c r="CF122">
        <v>-6046.9355113636402</v>
      </c>
      <c r="CG122">
        <v>1891.21931818182</v>
      </c>
      <c r="CH122">
        <v>-5660.7427556818202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 t="s">
        <v>91</v>
      </c>
      <c r="EC122" t="s">
        <v>91</v>
      </c>
      <c r="ED122" t="s">
        <v>91</v>
      </c>
    </row>
    <row r="123" spans="2:134" x14ac:dyDescent="0.15">
      <c r="B123">
        <f>'sgolay plots'!B123</f>
        <v>965.80653409090496</v>
      </c>
      <c r="C123">
        <f>-18*'sgolay plots'!C123</f>
        <v>11333.145170454552</v>
      </c>
      <c r="D123">
        <f>'sgolay plots'!D123</f>
        <v>4376.7193181818202</v>
      </c>
      <c r="E123">
        <f>-18*'sgolay plots'!E123</f>
        <v>12964.98611505681</v>
      </c>
      <c r="F123">
        <f>'sgolay plots'!F123</f>
        <v>869.09900568181695</v>
      </c>
      <c r="G123">
        <f>-18*'sgolay plots'!G123</f>
        <v>14504.308913352277</v>
      </c>
      <c r="H123">
        <f>'sgolay plots'!H123</f>
        <v>847.41448863635901</v>
      </c>
      <c r="I123">
        <f>-18*'sgolay plots'!I123</f>
        <v>20182.81640625</v>
      </c>
      <c r="J123">
        <f>'sgolay plots'!J123</f>
        <v>5061.4372159090899</v>
      </c>
      <c r="K123">
        <f>-18*'sgolay plots'!K123</f>
        <v>21802.553373579482</v>
      </c>
      <c r="L123">
        <f>'sgolay plots'!L123</f>
        <v>769.20497159090905</v>
      </c>
      <c r="M123">
        <f>-18*'sgolay plots'!M123</f>
        <v>20650.774538352242</v>
      </c>
      <c r="N123">
        <f>'sgolay plots'!N123</f>
        <v>935.75667613636301</v>
      </c>
      <c r="O123">
        <f>-18*'sgolay plots'!O123</f>
        <v>21152.143892045518</v>
      </c>
      <c r="P123">
        <f>'sgolay plots'!P123</f>
        <v>4462.9892045454499</v>
      </c>
      <c r="Q123">
        <f>-18*'sgolay plots'!Q123</f>
        <v>21687.739453124999</v>
      </c>
      <c r="R123">
        <f>'sgolay plots'!R123</f>
        <v>1014.44502840909</v>
      </c>
      <c r="S123">
        <f>-18*'sgolay plots'!S123</f>
        <v>19126.076100852242</v>
      </c>
      <c r="T123">
        <f>'sgolay plots'!T123</f>
        <v>24395.805681818201</v>
      </c>
      <c r="U123">
        <f>-18*'sgolay plots'!U123</f>
        <v>12953.00390625</v>
      </c>
      <c r="V123">
        <f>'sgolay plots'!V123</f>
        <v>20936.818749999999</v>
      </c>
      <c r="W123">
        <f>-18*'sgolay plots'!W123</f>
        <v>12038.645454545465</v>
      </c>
      <c r="X123">
        <f>'sgolay plots'!X123</f>
        <v>20032.650568181802</v>
      </c>
      <c r="Y123">
        <f>-18*'sgolay plots'!Y123</f>
        <v>13554.635688920465</v>
      </c>
      <c r="Z123">
        <f>'sgolay plots'!Z123</f>
        <v>19939.8431818182</v>
      </c>
      <c r="AA123">
        <f>-18*'sgolay plots'!AA123</f>
        <v>18854.429190340859</v>
      </c>
      <c r="AB123">
        <f>'sgolay plots'!AB123</f>
        <v>20141.455681818199</v>
      </c>
      <c r="AC123">
        <f>-18*'sgolay plots'!AC123</f>
        <v>22899.746058238619</v>
      </c>
      <c r="AD123">
        <f>'sgolay plots'!AD123</f>
        <v>17781.95</v>
      </c>
      <c r="AE123">
        <f>-18*'sgolay plots'!AE123</f>
        <v>19363.20852272724</v>
      </c>
      <c r="AF123">
        <f>'sgolay plots'!AF123</f>
        <v>18206.815624999999</v>
      </c>
      <c r="AG123">
        <f>-18*'sgolay plots'!AG123</f>
        <v>19918.516512784139</v>
      </c>
      <c r="AH123">
        <f>'sgolay plots'!AH123</f>
        <v>18259.592329545401</v>
      </c>
      <c r="AI123">
        <f>-18*'sgolay plots'!AI123</f>
        <v>19903.259019886384</v>
      </c>
      <c r="AJ123">
        <f>'sgolay plots'!AJ123</f>
        <v>19064.847443181799</v>
      </c>
      <c r="AK123">
        <f>-18*'sgolay plots'!AK123</f>
        <v>19209.081605113621</v>
      </c>
      <c r="BQ123">
        <v>2324.9259943181801</v>
      </c>
      <c r="BR123">
        <v>-5229.9045454545503</v>
      </c>
      <c r="BS123">
        <v>2021.4100142045399</v>
      </c>
      <c r="BT123">
        <v>-5525.3565340909099</v>
      </c>
      <c r="BU123">
        <v>2187.61321022727</v>
      </c>
      <c r="BV123">
        <v>-6250.22144886364</v>
      </c>
      <c r="BW123">
        <v>1916.61974431818</v>
      </c>
      <c r="BX123">
        <v>-6010.6150568181802</v>
      </c>
      <c r="BY123">
        <v>1932.17059659091</v>
      </c>
      <c r="BZ123">
        <v>-6351.2321022727301</v>
      </c>
      <c r="CA123">
        <v>1701.54566761363</v>
      </c>
      <c r="CB123">
        <v>-6666.4673295454604</v>
      </c>
      <c r="CC123">
        <v>1785.0118607954601</v>
      </c>
      <c r="CD123">
        <v>-6236.8617897727299</v>
      </c>
      <c r="CE123">
        <v>2059.6529829545402</v>
      </c>
      <c r="CF123">
        <v>-6282.5973011363603</v>
      </c>
      <c r="CG123">
        <v>1862.5524857954499</v>
      </c>
      <c r="CH123">
        <v>-5861.0517045454499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 t="s">
        <v>91</v>
      </c>
      <c r="EC123" t="s">
        <v>91</v>
      </c>
      <c r="ED123" t="s">
        <v>91</v>
      </c>
    </row>
    <row r="124" spans="2:134" x14ac:dyDescent="0.15">
      <c r="B124">
        <f>'sgolay plots'!B124</f>
        <v>895.76704545454402</v>
      </c>
      <c r="C124">
        <f>-18*'sgolay plots'!C124</f>
        <v>11846.700958806829</v>
      </c>
      <c r="D124">
        <f>'sgolay plots'!D124</f>
        <v>4656.7470170454499</v>
      </c>
      <c r="E124">
        <f>-18*'sgolay plots'!E124</f>
        <v>13755.428053977277</v>
      </c>
      <c r="F124">
        <f>'sgolay plots'!F124</f>
        <v>893.653977272725</v>
      </c>
      <c r="G124">
        <f>-18*'sgolay plots'!G124</f>
        <v>15159.41175426138</v>
      </c>
      <c r="H124">
        <f>'sgolay plots'!H124</f>
        <v>834.21022727272305</v>
      </c>
      <c r="I124">
        <f>-18*'sgolay plots'!I124</f>
        <v>20853.855255681901</v>
      </c>
      <c r="J124">
        <f>'sgolay plots'!J124</f>
        <v>5253.2553977272701</v>
      </c>
      <c r="K124">
        <f>-18*'sgolay plots'!K124</f>
        <v>22679.430468750001</v>
      </c>
      <c r="L124">
        <f>'sgolay plots'!L124</f>
        <v>810.64446022726804</v>
      </c>
      <c r="M124">
        <f>-18*'sgolay plots'!M124</f>
        <v>21040.486683238621</v>
      </c>
      <c r="N124">
        <f>'sgolay plots'!N124</f>
        <v>940.52194602272505</v>
      </c>
      <c r="O124">
        <f>-18*'sgolay plots'!O124</f>
        <v>21286.268181818101</v>
      </c>
      <c r="P124">
        <f>'sgolay plots'!P124</f>
        <v>4845.7502840909101</v>
      </c>
      <c r="Q124">
        <f>-18*'sgolay plots'!Q124</f>
        <v>21987.8357599431</v>
      </c>
      <c r="R124">
        <f>'sgolay plots'!R124</f>
        <v>944.86306818181197</v>
      </c>
      <c r="S124">
        <f>-18*'sgolay plots'!S124</f>
        <v>20201.621803977239</v>
      </c>
      <c r="T124">
        <f>'sgolay plots'!T124</f>
        <v>25738.6715909091</v>
      </c>
      <c r="U124">
        <f>-18*'sgolay plots'!U124</f>
        <v>13456.79904119319</v>
      </c>
      <c r="V124">
        <f>'sgolay plots'!V124</f>
        <v>22161.96875</v>
      </c>
      <c r="W124">
        <f>-18*'sgolay plots'!W124</f>
        <v>12908.436328124999</v>
      </c>
      <c r="X124">
        <f>'sgolay plots'!X124</f>
        <v>21044.888636363601</v>
      </c>
      <c r="Y124">
        <f>-18*'sgolay plots'!Y124</f>
        <v>13635.804438920466</v>
      </c>
      <c r="Z124">
        <f>'sgolay plots'!Z124</f>
        <v>20963.7960227273</v>
      </c>
      <c r="AA124">
        <f>-18*'sgolay plots'!AA124</f>
        <v>19663.133203125002</v>
      </c>
      <c r="AB124">
        <f>'sgolay plots'!AB124</f>
        <v>21217.6730113636</v>
      </c>
      <c r="AC124">
        <f>-18*'sgolay plots'!AC124</f>
        <v>23649.899573863619</v>
      </c>
      <c r="AD124">
        <f>'sgolay plots'!AD124</f>
        <v>18769.571306818201</v>
      </c>
      <c r="AE124">
        <f>-18*'sgolay plots'!AE124</f>
        <v>19869.823828124998</v>
      </c>
      <c r="AF124">
        <f>'sgolay plots'!AF124</f>
        <v>19302.803124999999</v>
      </c>
      <c r="AG124">
        <f>-18*'sgolay plots'!AG124</f>
        <v>20490.43583096586</v>
      </c>
      <c r="AH124">
        <f>'sgolay plots'!AH124</f>
        <v>19325.640625</v>
      </c>
      <c r="AI124">
        <f>-18*'sgolay plots'!AI124</f>
        <v>20322.121448863621</v>
      </c>
      <c r="AJ124">
        <f>'sgolay plots'!AJ124</f>
        <v>20148.6553977273</v>
      </c>
      <c r="AK124">
        <f>-18*'sgolay plots'!AK124</f>
        <v>19581.350816761384</v>
      </c>
      <c r="BQ124">
        <v>2264.7184659090899</v>
      </c>
      <c r="BR124">
        <v>-5450.3478693181796</v>
      </c>
      <c r="BS124">
        <v>2124.7727982954598</v>
      </c>
      <c r="BT124">
        <v>-5742.3794034090897</v>
      </c>
      <c r="BU124">
        <v>2193.0249289772701</v>
      </c>
      <c r="BV124">
        <v>-6520.3078125000002</v>
      </c>
      <c r="BW124">
        <v>1941.3556818181801</v>
      </c>
      <c r="BX124">
        <v>-6243.5434659090897</v>
      </c>
      <c r="BY124">
        <v>1958.55276988636</v>
      </c>
      <c r="BZ124">
        <v>-6611.2504261363702</v>
      </c>
      <c r="CA124">
        <v>1766.9637073863601</v>
      </c>
      <c r="CB124">
        <v>-6942.9758522727197</v>
      </c>
      <c r="CC124">
        <v>1844.7516335227299</v>
      </c>
      <c r="CD124">
        <v>-6478.8481534090997</v>
      </c>
      <c r="CE124">
        <v>2098.5576704545401</v>
      </c>
      <c r="CF124">
        <v>-6531.8727272727301</v>
      </c>
      <c r="CG124">
        <v>1844.7872869318201</v>
      </c>
      <c r="CH124">
        <v>-6080.3778409090901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 t="s">
        <v>91</v>
      </c>
      <c r="EC124" t="s">
        <v>91</v>
      </c>
      <c r="ED124" t="s">
        <v>91</v>
      </c>
    </row>
    <row r="125" spans="2:134" x14ac:dyDescent="0.15">
      <c r="B125">
        <f>'sgolay plots'!B125</f>
        <v>942.91988636363396</v>
      </c>
      <c r="C125">
        <f>-18*'sgolay plots'!C125</f>
        <v>12291.740092329534</v>
      </c>
      <c r="D125">
        <f>'sgolay plots'!D125</f>
        <v>5052.7411931818197</v>
      </c>
      <c r="E125">
        <f>-18*'sgolay plots'!E125</f>
        <v>13559.722478693189</v>
      </c>
      <c r="F125">
        <f>'sgolay plots'!F125</f>
        <v>951.18451704544702</v>
      </c>
      <c r="G125">
        <f>-18*'sgolay plots'!G125</f>
        <v>15737.919353693173</v>
      </c>
      <c r="H125">
        <f>'sgolay plots'!H125</f>
        <v>860.30774147727095</v>
      </c>
      <c r="I125">
        <f>-18*'sgolay plots'!I125</f>
        <v>21643.947230113619</v>
      </c>
      <c r="J125">
        <f>'sgolay plots'!J125</f>
        <v>5560.7355113636304</v>
      </c>
      <c r="K125">
        <f>-18*'sgolay plots'!K125</f>
        <v>23214.893714488619</v>
      </c>
      <c r="L125">
        <f>'sgolay plots'!L125</f>
        <v>823.95056818181899</v>
      </c>
      <c r="M125">
        <f>-18*'sgolay plots'!M125</f>
        <v>22603.178799715861</v>
      </c>
      <c r="N125">
        <f>'sgolay plots'!N125</f>
        <v>935.79850852272705</v>
      </c>
      <c r="O125">
        <f>-18*'sgolay plots'!O125</f>
        <v>21963.098224431902</v>
      </c>
      <c r="P125">
        <f>'sgolay plots'!P125</f>
        <v>5165.7848011363603</v>
      </c>
      <c r="Q125">
        <f>-18*'sgolay plots'!Q125</f>
        <v>22767.763423295521</v>
      </c>
      <c r="R125">
        <f>'sgolay plots'!R125</f>
        <v>943.00696022726697</v>
      </c>
      <c r="S125">
        <f>-18*'sgolay plots'!S125</f>
        <v>21290.529438920523</v>
      </c>
      <c r="T125">
        <f>'sgolay plots'!T125</f>
        <v>27034.263068181801</v>
      </c>
      <c r="U125">
        <f>-18*'sgolay plots'!U125</f>
        <v>14315.026065340915</v>
      </c>
      <c r="V125">
        <f>'sgolay plots'!V125</f>
        <v>23288.8553977273</v>
      </c>
      <c r="W125">
        <f>-18*'sgolay plots'!W125</f>
        <v>13496.171164772724</v>
      </c>
      <c r="X125">
        <f>'sgolay plots'!X125</f>
        <v>22119.430681818201</v>
      </c>
      <c r="Y125">
        <f>-18*'sgolay plots'!Y125</f>
        <v>13770.788139204553</v>
      </c>
      <c r="Z125">
        <f>'sgolay plots'!Z125</f>
        <v>22051.4215909091</v>
      </c>
      <c r="AA125">
        <f>-18*'sgolay plots'!AA125</f>
        <v>20602.512038352237</v>
      </c>
      <c r="AB125">
        <f>'sgolay plots'!AB125</f>
        <v>22259.472443181799</v>
      </c>
      <c r="AC125">
        <f>-18*'sgolay plots'!AC125</f>
        <v>24585.512215909141</v>
      </c>
      <c r="AD125">
        <f>'sgolay plots'!AD125</f>
        <v>19762.325284090901</v>
      </c>
      <c r="AE125">
        <f>-18*'sgolay plots'!AE125</f>
        <v>20082.784090909139</v>
      </c>
      <c r="AF125">
        <f>'sgolay plots'!AF125</f>
        <v>20303.635511363598</v>
      </c>
      <c r="AG125">
        <f>-18*'sgolay plots'!AG125</f>
        <v>21737.954403409141</v>
      </c>
      <c r="AH125">
        <f>'sgolay plots'!AH125</f>
        <v>20427.819034090899</v>
      </c>
      <c r="AI125">
        <f>-18*'sgolay plots'!AI125</f>
        <v>21274.932528409139</v>
      </c>
      <c r="AJ125">
        <f>'sgolay plots'!AJ125</f>
        <v>21170</v>
      </c>
      <c r="AK125">
        <f>-18*'sgolay plots'!AK125</f>
        <v>20750.360369318103</v>
      </c>
      <c r="BQ125">
        <v>2285.7026988636298</v>
      </c>
      <c r="BR125">
        <v>-5679.8524147727303</v>
      </c>
      <c r="BS125">
        <v>2156.7324573863598</v>
      </c>
      <c r="BT125">
        <v>-5942.6852272727301</v>
      </c>
      <c r="BU125">
        <v>2238.86200284091</v>
      </c>
      <c r="BV125">
        <v>-6753.6865056818197</v>
      </c>
      <c r="BW125">
        <v>1929.4627130681799</v>
      </c>
      <c r="BX125">
        <v>-6486.7065340909103</v>
      </c>
      <c r="BY125">
        <v>2003.0744318181801</v>
      </c>
      <c r="BZ125">
        <v>-6859.5092329545396</v>
      </c>
      <c r="CA125">
        <v>1775.5249289772701</v>
      </c>
      <c r="CB125">
        <v>-7213.6704545454604</v>
      </c>
      <c r="CC125">
        <v>1853.04751420454</v>
      </c>
      <c r="CD125">
        <v>-6726.0093749999996</v>
      </c>
      <c r="CE125">
        <v>2094.8063920454501</v>
      </c>
      <c r="CF125">
        <v>-6780.23948863637</v>
      </c>
      <c r="CG125">
        <v>1883.9821732954499</v>
      </c>
      <c r="CH125">
        <v>-6291.4171875000002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 t="s">
        <v>91</v>
      </c>
      <c r="EC125" t="s">
        <v>91</v>
      </c>
      <c r="ED125" t="s">
        <v>91</v>
      </c>
    </row>
    <row r="126" spans="2:134" x14ac:dyDescent="0.15">
      <c r="B126">
        <f>'sgolay plots'!B126</f>
        <v>866.71164772726797</v>
      </c>
      <c r="C126">
        <f>-18*'sgolay plots'!C126</f>
        <v>12904.537180397723</v>
      </c>
      <c r="D126">
        <f>'sgolay plots'!D126</f>
        <v>5261.4196022727301</v>
      </c>
      <c r="E126">
        <f>-18*'sgolay plots'!E126</f>
        <v>13344.673295454551</v>
      </c>
      <c r="F126">
        <f>'sgolay plots'!F126</f>
        <v>922.93039772726695</v>
      </c>
      <c r="G126">
        <f>-18*'sgolay plots'!G126</f>
        <v>16024.962464488657</v>
      </c>
      <c r="H126">
        <f>'sgolay plots'!H126</f>
        <v>894.74005681818005</v>
      </c>
      <c r="I126">
        <f>-18*'sgolay plots'!I126</f>
        <v>22620.267613636381</v>
      </c>
      <c r="J126">
        <f>'sgolay plots'!J126</f>
        <v>5771.5085227272702</v>
      </c>
      <c r="K126">
        <f>-18*'sgolay plots'!K126</f>
        <v>23844.891796874999</v>
      </c>
      <c r="L126">
        <f>'sgolay plots'!L126</f>
        <v>805.45021306817796</v>
      </c>
      <c r="M126">
        <f>-18*'sgolay plots'!M126</f>
        <v>22683.41239346586</v>
      </c>
      <c r="N126">
        <f>'sgolay plots'!N126</f>
        <v>879.06164772726902</v>
      </c>
      <c r="O126">
        <f>-18*'sgolay plots'!O126</f>
        <v>22850.0060369319</v>
      </c>
      <c r="P126">
        <f>'sgolay plots'!P126</f>
        <v>5535.3369318181803</v>
      </c>
      <c r="Q126">
        <f>-18*'sgolay plots'!Q126</f>
        <v>23573.4002130681</v>
      </c>
      <c r="R126">
        <f>'sgolay plots'!R126</f>
        <v>916.443892045452</v>
      </c>
      <c r="S126">
        <f>-18*'sgolay plots'!S126</f>
        <v>21426.129971590861</v>
      </c>
      <c r="T126">
        <f>'sgolay plots'!T126</f>
        <v>28451.122159090901</v>
      </c>
      <c r="U126">
        <f>-18*'sgolay plots'!U126</f>
        <v>14651.101278409104</v>
      </c>
      <c r="V126">
        <f>'sgolay plots'!V126</f>
        <v>24509.5008522727</v>
      </c>
      <c r="W126">
        <f>-18*'sgolay plots'!W126</f>
        <v>14024.768394886363</v>
      </c>
      <c r="X126">
        <f>'sgolay plots'!X126</f>
        <v>23343.163636363599</v>
      </c>
      <c r="Y126">
        <f>-18*'sgolay plots'!Y126</f>
        <v>14174.505575284085</v>
      </c>
      <c r="Z126">
        <f>'sgolay plots'!Z126</f>
        <v>23328.1411931818</v>
      </c>
      <c r="AA126">
        <f>-18*'sgolay plots'!AA126</f>
        <v>21595.465482954482</v>
      </c>
      <c r="AB126">
        <f>'sgolay plots'!AB126</f>
        <v>23311.5821022727</v>
      </c>
      <c r="AC126">
        <f>-18*'sgolay plots'!AC126</f>
        <v>25785.837038352242</v>
      </c>
      <c r="AD126">
        <f>'sgolay plots'!AD126</f>
        <v>20701.793181818201</v>
      </c>
      <c r="AE126">
        <f>-18*'sgolay plots'!AE126</f>
        <v>20722.298330965859</v>
      </c>
      <c r="AF126">
        <f>'sgolay plots'!AF126</f>
        <v>21314.112784090899</v>
      </c>
      <c r="AG126">
        <f>-18*'sgolay plots'!AG126</f>
        <v>22505.814843750002</v>
      </c>
      <c r="AH126">
        <f>'sgolay plots'!AH126</f>
        <v>21441.002556818199</v>
      </c>
      <c r="AI126">
        <f>-18*'sgolay plots'!AI126</f>
        <v>22246.603657670523</v>
      </c>
      <c r="AJ126">
        <f>'sgolay plots'!AJ126</f>
        <v>22292.774715909101</v>
      </c>
      <c r="AK126">
        <f>-18*'sgolay plots'!AK126</f>
        <v>21490.46846590914</v>
      </c>
      <c r="BQ126">
        <v>2303.5674715908999</v>
      </c>
      <c r="BR126">
        <v>-5932.1698863636402</v>
      </c>
      <c r="BS126">
        <v>2150.2698863636301</v>
      </c>
      <c r="BT126">
        <v>-6185.9649147727296</v>
      </c>
      <c r="BU126">
        <v>2250.7492897727202</v>
      </c>
      <c r="BV126">
        <v>-7028.8056818181904</v>
      </c>
      <c r="BW126">
        <v>1969.8447443181799</v>
      </c>
      <c r="BX126">
        <v>-6719.81264204545</v>
      </c>
      <c r="BY126">
        <v>2019.41938920454</v>
      </c>
      <c r="BZ126">
        <v>-7136.9051136363696</v>
      </c>
      <c r="CA126">
        <v>1761.6323153409101</v>
      </c>
      <c r="CB126">
        <v>-7523.3521306818202</v>
      </c>
      <c r="CC126">
        <v>1855.37819602273</v>
      </c>
      <c r="CD126">
        <v>-7008.7205965909097</v>
      </c>
      <c r="CE126">
        <v>2115.19275568182</v>
      </c>
      <c r="CF126">
        <v>-7074.96889204545</v>
      </c>
      <c r="CG126">
        <v>1882.6826704545399</v>
      </c>
      <c r="CH126">
        <v>-6577.0153409090899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 t="s">
        <v>91</v>
      </c>
      <c r="EC126" t="s">
        <v>91</v>
      </c>
      <c r="ED126" t="s">
        <v>91</v>
      </c>
    </row>
    <row r="127" spans="2:134" x14ac:dyDescent="0.15">
      <c r="B127">
        <f>'sgolay plots'!B127</f>
        <v>889.52428977271995</v>
      </c>
      <c r="C127">
        <f>-18*'sgolay plots'!C127</f>
        <v>13501.847940340915</v>
      </c>
      <c r="D127">
        <f>'sgolay plots'!D127</f>
        <v>5428.9455965909101</v>
      </c>
      <c r="E127">
        <f>-18*'sgolay plots'!E127</f>
        <v>13747.590767045447</v>
      </c>
      <c r="F127">
        <f>'sgolay plots'!F127</f>
        <v>940.82982954545196</v>
      </c>
      <c r="G127">
        <f>-18*'sgolay plots'!G127</f>
        <v>16255.99144176138</v>
      </c>
      <c r="H127">
        <f>'sgolay plots'!H127</f>
        <v>870.08494318181704</v>
      </c>
      <c r="I127">
        <f>-18*'sgolay plots'!I127</f>
        <v>23362.37258522724</v>
      </c>
      <c r="J127">
        <f>'sgolay plots'!J127</f>
        <v>6019.7460227272704</v>
      </c>
      <c r="K127">
        <f>-18*'sgolay plots'!K127</f>
        <v>24860.330859375001</v>
      </c>
      <c r="L127">
        <f>'sgolay plots'!L127</f>
        <v>873.15582386363496</v>
      </c>
      <c r="M127">
        <f>-18*'sgolay plots'!M127</f>
        <v>23644.459943181897</v>
      </c>
      <c r="N127">
        <f>'sgolay plots'!N127</f>
        <v>869.04517045454304</v>
      </c>
      <c r="O127">
        <f>-18*'sgolay plots'!O127</f>
        <v>23635.964275568098</v>
      </c>
      <c r="P127">
        <f>'sgolay plots'!P127</f>
        <v>5805.2617897727196</v>
      </c>
      <c r="Q127">
        <f>-18*'sgolay plots'!Q127</f>
        <v>24798.649218750001</v>
      </c>
      <c r="R127">
        <f>'sgolay plots'!R127</f>
        <v>923.51661931817796</v>
      </c>
      <c r="S127">
        <f>-18*'sgolay plots'!S127</f>
        <v>22039.483487215861</v>
      </c>
      <c r="T127">
        <f>'sgolay plots'!T127</f>
        <v>29932.25</v>
      </c>
      <c r="U127">
        <f>-18*'sgolay plots'!U127</f>
        <v>15303.814133522723</v>
      </c>
      <c r="V127">
        <f>'sgolay plots'!V127</f>
        <v>25611.965340909101</v>
      </c>
      <c r="W127">
        <f>-18*'sgolay plots'!W127</f>
        <v>14029.56466619319</v>
      </c>
      <c r="X127">
        <f>'sgolay plots'!X127</f>
        <v>24554.990340909098</v>
      </c>
      <c r="Y127">
        <f>-18*'sgolay plots'!Y127</f>
        <v>14161.492009943189</v>
      </c>
      <c r="Z127">
        <f>'sgolay plots'!Z127</f>
        <v>24520.396306818198</v>
      </c>
      <c r="AA127">
        <f>-18*'sgolay plots'!AA127</f>
        <v>22012.922301136379</v>
      </c>
      <c r="AB127">
        <f>'sgolay plots'!AB127</f>
        <v>24315.2659090909</v>
      </c>
      <c r="AC127">
        <f>-18*'sgolay plots'!AC127</f>
        <v>26416.550710227242</v>
      </c>
      <c r="AD127">
        <f>'sgolay plots'!AD127</f>
        <v>21677.007102272699</v>
      </c>
      <c r="AE127">
        <f>-18*'sgolay plots'!AE127</f>
        <v>21494.646626420523</v>
      </c>
      <c r="AF127">
        <f>'sgolay plots'!AF127</f>
        <v>22336.267613636301</v>
      </c>
      <c r="AG127">
        <f>-18*'sgolay plots'!AG127</f>
        <v>23320.600887784141</v>
      </c>
      <c r="AH127">
        <f>'sgolay plots'!AH127</f>
        <v>22401.930113636299</v>
      </c>
      <c r="AI127">
        <f>-18*'sgolay plots'!AI127</f>
        <v>22984.5234375</v>
      </c>
      <c r="AJ127">
        <f>'sgolay plots'!AJ127</f>
        <v>23361.447443181802</v>
      </c>
      <c r="AK127">
        <f>-18*'sgolay plots'!AK127</f>
        <v>21983.394566761381</v>
      </c>
      <c r="BQ127">
        <v>2345.0200284090902</v>
      </c>
      <c r="BR127">
        <v>-6112.50767045455</v>
      </c>
      <c r="BS127">
        <v>2213.8582386363601</v>
      </c>
      <c r="BT127">
        <v>-6448.4247159090901</v>
      </c>
      <c r="BU127">
        <v>2289.8234374999902</v>
      </c>
      <c r="BV127">
        <v>-7312.1377840909099</v>
      </c>
      <c r="BW127">
        <v>1956.44204545454</v>
      </c>
      <c r="BX127">
        <v>-6965.734375</v>
      </c>
      <c r="BY127">
        <v>1997.7074573863599</v>
      </c>
      <c r="BZ127">
        <v>-7452.2319602272701</v>
      </c>
      <c r="CA127">
        <v>1822.5808948863601</v>
      </c>
      <c r="CB127">
        <v>-7829.8102272727401</v>
      </c>
      <c r="CC127">
        <v>1889.8556818181801</v>
      </c>
      <c r="CD127">
        <v>-7299.5610795454604</v>
      </c>
      <c r="CE127">
        <v>2191.3067471590898</v>
      </c>
      <c r="CF127">
        <v>-7369.2626420454599</v>
      </c>
      <c r="CG127">
        <v>1967.56910511363</v>
      </c>
      <c r="CH127">
        <v>-6821.3985795454601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 t="s">
        <v>91</v>
      </c>
      <c r="EC127" t="s">
        <v>91</v>
      </c>
      <c r="ED127" t="s">
        <v>91</v>
      </c>
    </row>
    <row r="128" spans="2:134" x14ac:dyDescent="0.15">
      <c r="B128">
        <f>'sgolay plots'!B128</f>
        <v>896.98082386363103</v>
      </c>
      <c r="C128">
        <f>-18*'sgolay plots'!C128</f>
        <v>14326.72095170455</v>
      </c>
      <c r="D128">
        <f>'sgolay plots'!D128</f>
        <v>5659.3288352272702</v>
      </c>
      <c r="E128">
        <f>-18*'sgolay plots'!E128</f>
        <v>14214.033664772725</v>
      </c>
      <c r="F128">
        <f>'sgolay plots'!F128</f>
        <v>885.87982954545396</v>
      </c>
      <c r="G128">
        <f>-18*'sgolay plots'!G128</f>
        <v>16907.801100852292</v>
      </c>
      <c r="H128">
        <f>'sgolay plots'!H128</f>
        <v>888.32521306817898</v>
      </c>
      <c r="I128">
        <f>-18*'sgolay plots'!I128</f>
        <v>24946.459517045518</v>
      </c>
      <c r="J128">
        <f>'sgolay plots'!J128</f>
        <v>6295.15639204545</v>
      </c>
      <c r="K128">
        <f>-18*'sgolay plots'!K128</f>
        <v>25325.628302556899</v>
      </c>
      <c r="L128">
        <f>'sgolay plots'!L128</f>
        <v>880.18906249999804</v>
      </c>
      <c r="M128">
        <f>-18*'sgolay plots'!M128</f>
        <v>24764.708416193098</v>
      </c>
      <c r="N128">
        <f>'sgolay plots'!N128</f>
        <v>877.54161931817896</v>
      </c>
      <c r="O128">
        <f>-18*'sgolay plots'!O128</f>
        <v>24878.102343750001</v>
      </c>
      <c r="P128">
        <f>'sgolay plots'!P128</f>
        <v>6171.7678977272699</v>
      </c>
      <c r="Q128">
        <f>-18*'sgolay plots'!Q128</f>
        <v>25903.201384943099</v>
      </c>
      <c r="R128">
        <f>'sgolay plots'!R128</f>
        <v>897.95142045454497</v>
      </c>
      <c r="S128">
        <f>-18*'sgolay plots'!S128</f>
        <v>22839.407705965859</v>
      </c>
      <c r="T128">
        <f>'sgolay plots'!T128</f>
        <v>31213.727840909101</v>
      </c>
      <c r="U128">
        <f>-18*'sgolay plots'!U128</f>
        <v>15917.195454545466</v>
      </c>
      <c r="V128">
        <f>'sgolay plots'!V128</f>
        <v>26628.6573863636</v>
      </c>
      <c r="W128">
        <f>-18*'sgolay plots'!W128</f>
        <v>14746.970134943191</v>
      </c>
      <c r="X128">
        <f>'sgolay plots'!X128</f>
        <v>25749.3605113636</v>
      </c>
      <c r="Y128">
        <f>-18*'sgolay plots'!Y128</f>
        <v>14829.021946022725</v>
      </c>
      <c r="Z128">
        <f>'sgolay plots'!Z128</f>
        <v>25641.996022727199</v>
      </c>
      <c r="AA128">
        <f>-18*'sgolay plots'!AA128</f>
        <v>22750.254651988616</v>
      </c>
      <c r="AB128">
        <f>'sgolay plots'!AB128</f>
        <v>25292.069318181799</v>
      </c>
      <c r="AC128">
        <f>-18*'sgolay plots'!AC128</f>
        <v>26837.957812500001</v>
      </c>
      <c r="AD128">
        <f>'sgolay plots'!AD128</f>
        <v>22550.3477272727</v>
      </c>
      <c r="AE128">
        <f>-18*'sgolay plots'!AE128</f>
        <v>22020.520525568103</v>
      </c>
      <c r="AF128">
        <f>'sgolay plots'!AF128</f>
        <v>23202.638636363601</v>
      </c>
      <c r="AG128">
        <f>-18*'sgolay plots'!AG128</f>
        <v>24775.02389914776</v>
      </c>
      <c r="AH128">
        <f>'sgolay plots'!AH128</f>
        <v>23371.4369318182</v>
      </c>
      <c r="AI128">
        <f>-18*'sgolay plots'!AI128</f>
        <v>23958.452237215861</v>
      </c>
      <c r="AJ128">
        <f>'sgolay plots'!AJ128</f>
        <v>24422.052556818198</v>
      </c>
      <c r="AK128">
        <f>-18*'sgolay plots'!AK128</f>
        <v>22986.188884943098</v>
      </c>
      <c r="BQ128">
        <v>2438.8362215909001</v>
      </c>
      <c r="BR128">
        <v>-6379.9892045454599</v>
      </c>
      <c r="BS128">
        <v>2244.99360795454</v>
      </c>
      <c r="BT128">
        <v>-6725.0867897727203</v>
      </c>
      <c r="BU128">
        <v>2293.26569602272</v>
      </c>
      <c r="BV128">
        <v>-7619.1928977272801</v>
      </c>
      <c r="BW128">
        <v>2049.7377130681798</v>
      </c>
      <c r="BX128">
        <v>-7263.13295454545</v>
      </c>
      <c r="BY128">
        <v>1996.4978693181799</v>
      </c>
      <c r="BZ128">
        <v>-7763.9914772727298</v>
      </c>
      <c r="CA128">
        <v>1846.3549715909101</v>
      </c>
      <c r="CB128">
        <v>-8158.4180397727296</v>
      </c>
      <c r="CC128">
        <v>1897.8533380681799</v>
      </c>
      <c r="CD128">
        <v>-7631.1705965909096</v>
      </c>
      <c r="CE128">
        <v>2227.76299715909</v>
      </c>
      <c r="CF128">
        <v>-7698.6843749999998</v>
      </c>
      <c r="CG128">
        <v>1976.3182528409</v>
      </c>
      <c r="CH128">
        <v>-7096.8938920454602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 t="s">
        <v>91</v>
      </c>
      <c r="EC128" t="s">
        <v>91</v>
      </c>
      <c r="ED128" t="s">
        <v>91</v>
      </c>
    </row>
    <row r="129" spans="2:134" x14ac:dyDescent="0.15">
      <c r="B129">
        <f>'sgolay plots'!B129</f>
        <v>886.17230113636504</v>
      </c>
      <c r="C129">
        <f>-18*'sgolay plots'!C129</f>
        <v>14480.585795454552</v>
      </c>
      <c r="D129">
        <f>'sgolay plots'!D129</f>
        <v>5662.2771306818104</v>
      </c>
      <c r="E129">
        <f>-18*'sgolay plots'!E129</f>
        <v>14943.731036931827</v>
      </c>
      <c r="F129">
        <f>'sgolay plots'!F129</f>
        <v>906.973579545451</v>
      </c>
      <c r="G129">
        <f>-18*'sgolay plots'!G129</f>
        <v>17236.730326704535</v>
      </c>
      <c r="H129">
        <f>'sgolay plots'!H129</f>
        <v>892.97308238635901</v>
      </c>
      <c r="I129">
        <f>-18*'sgolay plots'!I129</f>
        <v>25538.624680397763</v>
      </c>
      <c r="J129">
        <f>'sgolay plots'!J129</f>
        <v>6426.2562499999904</v>
      </c>
      <c r="K129">
        <f>-18*'sgolay plots'!K129</f>
        <v>25415.453480113621</v>
      </c>
      <c r="L129">
        <f>'sgolay plots'!L129</f>
        <v>898.180610795451</v>
      </c>
      <c r="M129">
        <f>-18*'sgolay plots'!M129</f>
        <v>25270.088778409139</v>
      </c>
      <c r="N129">
        <f>'sgolay plots'!N129</f>
        <v>820.75482954545305</v>
      </c>
      <c r="O129">
        <f>-18*'sgolay plots'!O129</f>
        <v>25760.82272727276</v>
      </c>
      <c r="P129">
        <f>'sgolay plots'!P129</f>
        <v>6181.5015624999896</v>
      </c>
      <c r="Q129">
        <f>-18*'sgolay plots'!Q129</f>
        <v>26771.43451704552</v>
      </c>
      <c r="R129">
        <f>'sgolay plots'!R129</f>
        <v>937.40696022727002</v>
      </c>
      <c r="S129">
        <f>-18*'sgolay plots'!S129</f>
        <v>23541.100248579482</v>
      </c>
      <c r="T129">
        <f>'sgolay plots'!T129</f>
        <v>32332.0369318181</v>
      </c>
      <c r="U129">
        <f>-18*'sgolay plots'!U129</f>
        <v>16680.623970170465</v>
      </c>
      <c r="V129">
        <f>'sgolay plots'!V129</f>
        <v>27640.7232954545</v>
      </c>
      <c r="W129">
        <f>-18*'sgolay plots'!W129</f>
        <v>15225.71388494319</v>
      </c>
      <c r="X129">
        <f>'sgolay plots'!X129</f>
        <v>26804.0667613636</v>
      </c>
      <c r="Y129">
        <f>-18*'sgolay plots'!Y129</f>
        <v>15771.119637784086</v>
      </c>
      <c r="Z129">
        <f>'sgolay plots'!Z129</f>
        <v>26745.255397727298</v>
      </c>
      <c r="AA129">
        <f>-18*'sgolay plots'!AA129</f>
        <v>23569.22237215914</v>
      </c>
      <c r="AB129">
        <f>'sgolay plots'!AB129</f>
        <v>26067.444886363599</v>
      </c>
      <c r="AC129">
        <f>-18*'sgolay plots'!AC129</f>
        <v>27755.969957386384</v>
      </c>
      <c r="AD129">
        <f>'sgolay plots'!AD129</f>
        <v>23280.076136363601</v>
      </c>
      <c r="AE129">
        <f>-18*'sgolay plots'!AE129</f>
        <v>22754.918927556897</v>
      </c>
      <c r="AF129">
        <f>'sgolay plots'!AF129</f>
        <v>23965.8909090909</v>
      </c>
      <c r="AG129">
        <f>-18*'sgolay plots'!AG129</f>
        <v>26125.285973011381</v>
      </c>
      <c r="AH129">
        <f>'sgolay plots'!AH129</f>
        <v>24147.010227272702</v>
      </c>
      <c r="AI129">
        <f>-18*'sgolay plots'!AI129</f>
        <v>24998.460404829482</v>
      </c>
      <c r="AJ129">
        <f>'sgolay plots'!AJ129</f>
        <v>25437.507670454499</v>
      </c>
      <c r="AK129">
        <f>-18*'sgolay plots'!AK129</f>
        <v>24095.904865056902</v>
      </c>
      <c r="BQ129">
        <v>2568.5855823863599</v>
      </c>
      <c r="BR129">
        <v>-6664.8279829545399</v>
      </c>
      <c r="BS129">
        <v>2379.8843750000001</v>
      </c>
      <c r="BT129">
        <v>-7041.1215909090897</v>
      </c>
      <c r="BU129">
        <v>2338.3874999999998</v>
      </c>
      <c r="BV129">
        <v>-7922.90099431818</v>
      </c>
      <c r="BW129">
        <v>2079.7711647727301</v>
      </c>
      <c r="BX129">
        <v>-7609.2735795454601</v>
      </c>
      <c r="BY129">
        <v>2089.1504971590898</v>
      </c>
      <c r="BZ129">
        <v>-8101.5698863636399</v>
      </c>
      <c r="CA129">
        <v>1918.4774857954501</v>
      </c>
      <c r="CB129">
        <v>-8537.1492897727294</v>
      </c>
      <c r="CC129">
        <v>1996.94211647727</v>
      </c>
      <c r="CD129">
        <v>-7968.9437500000004</v>
      </c>
      <c r="CE129">
        <v>2275.6759943181801</v>
      </c>
      <c r="CF129">
        <v>-8052.8133522727303</v>
      </c>
      <c r="CG129">
        <v>2012.92265625</v>
      </c>
      <c r="CH129">
        <v>-7416.1282670454602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 t="s">
        <v>91</v>
      </c>
      <c r="EC129" t="s">
        <v>91</v>
      </c>
      <c r="ED129" t="s">
        <v>91</v>
      </c>
    </row>
    <row r="130" spans="2:134" x14ac:dyDescent="0.15">
      <c r="B130">
        <f>'sgolay plots'!B130</f>
        <v>857.63196022727095</v>
      </c>
      <c r="C130">
        <f>-18*'sgolay plots'!C130</f>
        <v>14605.949467329534</v>
      </c>
      <c r="D130">
        <f>'sgolay plots'!D130</f>
        <v>5538.9001420454497</v>
      </c>
      <c r="E130">
        <f>-18*'sgolay plots'!E130</f>
        <v>15626.554580965912</v>
      </c>
      <c r="F130">
        <f>'sgolay plots'!F130</f>
        <v>816.45610795454195</v>
      </c>
      <c r="G130">
        <f>-18*'sgolay plots'!G130</f>
        <v>17348.487571022724</v>
      </c>
      <c r="H130">
        <f>'sgolay plots'!H130</f>
        <v>899.38622159090698</v>
      </c>
      <c r="I130">
        <f>-18*'sgolay plots'!I130</f>
        <v>26580.010973011384</v>
      </c>
      <c r="J130">
        <f>'sgolay plots'!J130</f>
        <v>6470.5034090909103</v>
      </c>
      <c r="K130">
        <f>-18*'sgolay plots'!K130</f>
        <v>26444.952805397763</v>
      </c>
      <c r="L130">
        <f>'sgolay plots'!L130</f>
        <v>865.81335227272405</v>
      </c>
      <c r="M130">
        <f>-18*'sgolay plots'!M130</f>
        <v>26367.91843039776</v>
      </c>
      <c r="N130">
        <f>'sgolay plots'!N130</f>
        <v>821.18011363636106</v>
      </c>
      <c r="O130">
        <f>-18*'sgolay plots'!O130</f>
        <v>27036.374893465862</v>
      </c>
      <c r="P130">
        <f>'sgolay plots'!P130</f>
        <v>6242.5169034090904</v>
      </c>
      <c r="Q130">
        <f>-18*'sgolay plots'!Q130</f>
        <v>27470.365056818278</v>
      </c>
      <c r="R130">
        <f>'sgolay plots'!R130</f>
        <v>991.21789772727197</v>
      </c>
      <c r="S130">
        <f>-18*'sgolay plots'!S130</f>
        <v>24294.568998579482</v>
      </c>
      <c r="T130">
        <f>'sgolay plots'!T130</f>
        <v>33297.84375</v>
      </c>
      <c r="U130">
        <f>-18*'sgolay plots'!U130</f>
        <v>16137.036115056828</v>
      </c>
      <c r="V130">
        <f>'sgolay plots'!V130</f>
        <v>28480.008522727199</v>
      </c>
      <c r="W130">
        <f>-18*'sgolay plots'!W130</f>
        <v>15312.517862215915</v>
      </c>
      <c r="X130">
        <f>'sgolay plots'!X130</f>
        <v>27727.034943181799</v>
      </c>
      <c r="Y130">
        <f>-18*'sgolay plots'!Y130</f>
        <v>16348.57191051138</v>
      </c>
      <c r="Z130">
        <f>'sgolay plots'!Z130</f>
        <v>27747.4684659091</v>
      </c>
      <c r="AA130">
        <f>-18*'sgolay plots'!AA130</f>
        <v>24592.101455965862</v>
      </c>
      <c r="AB130">
        <f>'sgolay plots'!AB130</f>
        <v>26675.586363636299</v>
      </c>
      <c r="AC130">
        <f>-18*'sgolay plots'!AC130</f>
        <v>27836.152414772758</v>
      </c>
      <c r="AD130">
        <f>'sgolay plots'!AD130</f>
        <v>23848.7346590909</v>
      </c>
      <c r="AE130">
        <f>-18*'sgolay plots'!AE130</f>
        <v>22961.149005681902</v>
      </c>
      <c r="AF130">
        <f>'sgolay plots'!AF130</f>
        <v>24655.373579545401</v>
      </c>
      <c r="AG130">
        <f>-18*'sgolay plots'!AG130</f>
        <v>27406.042542613621</v>
      </c>
      <c r="AH130">
        <f>'sgolay plots'!AH130</f>
        <v>24782.679261363599</v>
      </c>
      <c r="AI130">
        <f>-18*'sgolay plots'!AI130</f>
        <v>25937.750071022758</v>
      </c>
      <c r="AJ130">
        <f>'sgolay plots'!AJ130</f>
        <v>26185.123295454501</v>
      </c>
      <c r="AK130">
        <f>-18*'sgolay plots'!AK130</f>
        <v>25695.630894886381</v>
      </c>
      <c r="BQ130">
        <v>2652.7007102272701</v>
      </c>
      <c r="BR130">
        <v>-6945.0515624999998</v>
      </c>
      <c r="BS130">
        <v>2403.72663352272</v>
      </c>
      <c r="BT130">
        <v>-7338.4515625000104</v>
      </c>
      <c r="BU130">
        <v>2365.0680397727201</v>
      </c>
      <c r="BV130">
        <v>-8240.9031250000098</v>
      </c>
      <c r="BW130">
        <v>2107.60298295454</v>
      </c>
      <c r="BX130">
        <v>-7945.51832386364</v>
      </c>
      <c r="BY130">
        <v>2176.92201704545</v>
      </c>
      <c r="BZ130">
        <v>-8464.9413352272695</v>
      </c>
      <c r="CA130">
        <v>1971.10220170454</v>
      </c>
      <c r="CB130">
        <v>-8875.7186079545409</v>
      </c>
      <c r="CC130">
        <v>2040.83920454545</v>
      </c>
      <c r="CD130">
        <v>-8311.8640625000007</v>
      </c>
      <c r="CE130">
        <v>2299.8328835227198</v>
      </c>
      <c r="CF130">
        <v>-8401.9494318181805</v>
      </c>
      <c r="CG130">
        <v>2078.6845880681799</v>
      </c>
      <c r="CH130">
        <v>-7727.9985795454504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 t="s">
        <v>91</v>
      </c>
      <c r="EC130" t="s">
        <v>91</v>
      </c>
      <c r="ED130" t="s">
        <v>91</v>
      </c>
    </row>
    <row r="131" spans="2:134" x14ac:dyDescent="0.15">
      <c r="B131">
        <f>'sgolay plots'!B131</f>
        <v>773.01392045454304</v>
      </c>
      <c r="C131">
        <f>-18*'sgolay plots'!C131</f>
        <v>14503.038813920466</v>
      </c>
      <c r="D131">
        <f>'sgolay plots'!D131</f>
        <v>5430.0508522727196</v>
      </c>
      <c r="E131">
        <f>-18*'sgolay plots'!E131</f>
        <v>16047.972869318171</v>
      </c>
      <c r="F131">
        <f>'sgolay plots'!F131</f>
        <v>866.05568181817603</v>
      </c>
      <c r="G131">
        <f>-18*'sgolay plots'!G131</f>
        <v>17735.080397727277</v>
      </c>
      <c r="H131">
        <f>'sgolay plots'!H131</f>
        <v>898.35348011362998</v>
      </c>
      <c r="I131">
        <f>-18*'sgolay plots'!I131</f>
        <v>27084.110688920518</v>
      </c>
      <c r="J131">
        <f>'sgolay plots'!J131</f>
        <v>6468.63281249999</v>
      </c>
      <c r="K131">
        <f>-18*'sgolay plots'!K131</f>
        <v>26809.563707386384</v>
      </c>
      <c r="L131">
        <f>'sgolay plots'!L131</f>
        <v>906.97457386363396</v>
      </c>
      <c r="M131">
        <f>-18*'sgolay plots'!M131</f>
        <v>26536.037215909138</v>
      </c>
      <c r="N131">
        <f>'sgolay plots'!N131</f>
        <v>814.28423295454604</v>
      </c>
      <c r="O131">
        <f>-18*'sgolay plots'!O131</f>
        <v>27553.892791193099</v>
      </c>
      <c r="P131">
        <f>'sgolay plots'!P131</f>
        <v>6138.54943181818</v>
      </c>
      <c r="Q131">
        <f>-18*'sgolay plots'!Q131</f>
        <v>28346.436754261384</v>
      </c>
      <c r="R131">
        <f>'sgolay plots'!R131</f>
        <v>970.54801136363506</v>
      </c>
      <c r="S131">
        <f>-18*'sgolay plots'!S131</f>
        <v>25361.938636363619</v>
      </c>
      <c r="T131">
        <f>'sgolay plots'!T131</f>
        <v>33875.819886363599</v>
      </c>
      <c r="U131">
        <f>-18*'sgolay plots'!U131</f>
        <v>16460.275142045466</v>
      </c>
      <c r="V131">
        <f>'sgolay plots'!V131</f>
        <v>29017.260227272702</v>
      </c>
      <c r="W131">
        <f>-18*'sgolay plots'!W131</f>
        <v>15103.442684659103</v>
      </c>
      <c r="X131">
        <f>'sgolay plots'!X131</f>
        <v>28393.036931818198</v>
      </c>
      <c r="Y131">
        <f>-18*'sgolay plots'!Y131</f>
        <v>16974.358274147722</v>
      </c>
      <c r="Z131">
        <f>'sgolay plots'!Z131</f>
        <v>28414.065624999999</v>
      </c>
      <c r="AA131">
        <f>-18*'sgolay plots'!AA131</f>
        <v>24677.15625</v>
      </c>
      <c r="AB131">
        <f>'sgolay plots'!AB131</f>
        <v>26976.413068181799</v>
      </c>
      <c r="AC131">
        <f>-18*'sgolay plots'!AC131</f>
        <v>27861.821590909141</v>
      </c>
      <c r="AD131">
        <f>'sgolay plots'!AD131</f>
        <v>24165.875994318201</v>
      </c>
      <c r="AE131">
        <f>-18*'sgolay plots'!AE131</f>
        <v>22708.04446022724</v>
      </c>
      <c r="AF131">
        <f>'sgolay plots'!AF131</f>
        <v>25052.561079545401</v>
      </c>
      <c r="AG131">
        <f>-18*'sgolay plots'!AG131</f>
        <v>27479.431214488621</v>
      </c>
      <c r="AH131">
        <f>'sgolay plots'!AH131</f>
        <v>25260.6490056818</v>
      </c>
      <c r="AI131">
        <f>-18*'sgolay plots'!AI131</f>
        <v>26502.75447443172</v>
      </c>
      <c r="AJ131">
        <f>'sgolay plots'!AJ131</f>
        <v>26600.399431818201</v>
      </c>
      <c r="AK131">
        <f>-18*'sgolay plots'!AK131</f>
        <v>26248.229616477242</v>
      </c>
      <c r="BQ131">
        <v>2675.7133522727299</v>
      </c>
      <c r="BR131">
        <v>-7232.1632102272697</v>
      </c>
      <c r="BS131">
        <v>2379.84126420454</v>
      </c>
      <c r="BT131">
        <v>-7653.8303977272699</v>
      </c>
      <c r="BU131">
        <v>2482.26697443182</v>
      </c>
      <c r="BV131">
        <v>-8606.8828125</v>
      </c>
      <c r="BW131">
        <v>2159.6963778409099</v>
      </c>
      <c r="BX131">
        <v>-8294.8964488636302</v>
      </c>
      <c r="BY131">
        <v>2205.3771306818198</v>
      </c>
      <c r="BZ131">
        <v>-8792.9927556818202</v>
      </c>
      <c r="CA131">
        <v>2033.3987215909101</v>
      </c>
      <c r="CB131">
        <v>-9222.6498579545405</v>
      </c>
      <c r="CC131">
        <v>2084.6337357954499</v>
      </c>
      <c r="CD131">
        <v>-8669.8606534090904</v>
      </c>
      <c r="CE131">
        <v>2355.76555397727</v>
      </c>
      <c r="CF131">
        <v>-8762.2046874999905</v>
      </c>
      <c r="CG131">
        <v>2105.0628551136301</v>
      </c>
      <c r="CH131">
        <v>-8056.5298295454504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 t="s">
        <v>91</v>
      </c>
      <c r="EC131" t="s">
        <v>91</v>
      </c>
      <c r="ED131" t="s">
        <v>91</v>
      </c>
    </row>
    <row r="132" spans="2:134" x14ac:dyDescent="0.15">
      <c r="B132">
        <f>'sgolay plots'!B132</f>
        <v>712.26732954545298</v>
      </c>
      <c r="C132">
        <f>-18*'sgolay plots'!C132</f>
        <v>14818.575745738639</v>
      </c>
      <c r="D132">
        <f>'sgolay plots'!D132</f>
        <v>5016.4056818181798</v>
      </c>
      <c r="E132">
        <f>-18*'sgolay plots'!E132</f>
        <v>16435.258913352278</v>
      </c>
      <c r="F132">
        <f>'sgolay plots'!F132</f>
        <v>832.70696022726997</v>
      </c>
      <c r="G132">
        <f>-18*'sgolay plots'!G132</f>
        <v>17281.870312499999</v>
      </c>
      <c r="H132">
        <f>'sgolay plots'!H132</f>
        <v>919.72769886363699</v>
      </c>
      <c r="I132">
        <f>-18*'sgolay plots'!I132</f>
        <v>27041.500355113621</v>
      </c>
      <c r="J132">
        <f>'sgolay plots'!J132</f>
        <v>6310.9715909090901</v>
      </c>
      <c r="K132">
        <f>-18*'sgolay plots'!K132</f>
        <v>26582.669105113619</v>
      </c>
      <c r="L132">
        <f>'sgolay plots'!L132</f>
        <v>917.41150568181695</v>
      </c>
      <c r="M132">
        <f>-18*'sgolay plots'!M132</f>
        <v>27066.345596590862</v>
      </c>
      <c r="N132">
        <f>'sgolay plots'!N132</f>
        <v>795.21775568181499</v>
      </c>
      <c r="O132">
        <f>-18*'sgolay plots'!O132</f>
        <v>28247.160298295523</v>
      </c>
      <c r="P132">
        <f>'sgolay plots'!P132</f>
        <v>5931.7857954545398</v>
      </c>
      <c r="Q132">
        <f>-18*'sgolay plots'!Q132</f>
        <v>29266.810120738621</v>
      </c>
      <c r="R132">
        <f>'sgolay plots'!R132</f>
        <v>1010.29815340909</v>
      </c>
      <c r="S132">
        <f>-18*'sgolay plots'!S132</f>
        <v>26203.586612215859</v>
      </c>
      <c r="T132">
        <f>'sgolay plots'!T132</f>
        <v>34133.4065340909</v>
      </c>
      <c r="U132">
        <f>-18*'sgolay plots'!U132</f>
        <v>15875.29591619319</v>
      </c>
      <c r="V132">
        <f>'sgolay plots'!V132</f>
        <v>29171.4113636363</v>
      </c>
      <c r="W132">
        <f>-18*'sgolay plots'!W132</f>
        <v>15031.830362215915</v>
      </c>
      <c r="X132">
        <f>'sgolay plots'!X132</f>
        <v>28849.790625000001</v>
      </c>
      <c r="Y132">
        <f>-18*'sgolay plots'!Y132</f>
        <v>17023.525568181827</v>
      </c>
      <c r="Z132">
        <f>'sgolay plots'!Z132</f>
        <v>28909.4102272727</v>
      </c>
      <c r="AA132">
        <f>-18*'sgolay plots'!AA132</f>
        <v>24767.388281249998</v>
      </c>
      <c r="AB132">
        <f>'sgolay plots'!AB132</f>
        <v>26994.6551136364</v>
      </c>
      <c r="AC132">
        <f>-18*'sgolay plots'!AC132</f>
        <v>27303.284019886381</v>
      </c>
      <c r="AD132">
        <f>'sgolay plots'!AD132</f>
        <v>24123.1808238636</v>
      </c>
      <c r="AE132">
        <f>-18*'sgolay plots'!AE132</f>
        <v>22661.455397727237</v>
      </c>
      <c r="AF132">
        <f>'sgolay plots'!AF132</f>
        <v>25157.3203125</v>
      </c>
      <c r="AG132">
        <f>-18*'sgolay plots'!AG132</f>
        <v>27485.674644886381</v>
      </c>
      <c r="AH132">
        <f>'sgolay plots'!AH132</f>
        <v>25353.201846590899</v>
      </c>
      <c r="AI132">
        <f>-18*'sgolay plots'!AI132</f>
        <v>26784.358274147758</v>
      </c>
      <c r="AJ132">
        <f>'sgolay plots'!AJ132</f>
        <v>26770.127272727299</v>
      </c>
      <c r="AK132">
        <f>-18*'sgolay plots'!AK132</f>
        <v>26614.63700284086</v>
      </c>
      <c r="BQ132">
        <v>2715.6846590909099</v>
      </c>
      <c r="BR132">
        <v>-7500.3454545454597</v>
      </c>
      <c r="BS132">
        <v>2393.2377840908998</v>
      </c>
      <c r="BT132">
        <v>-7926.1627840909096</v>
      </c>
      <c r="BU132">
        <v>2497.24737215909</v>
      </c>
      <c r="BV132">
        <v>-8906.8269886363705</v>
      </c>
      <c r="BW132">
        <v>2179.1321732954498</v>
      </c>
      <c r="BX132">
        <v>-8604.0100852272699</v>
      </c>
      <c r="BY132">
        <v>2183.3491832386399</v>
      </c>
      <c r="BZ132">
        <v>-9019.6159090909096</v>
      </c>
      <c r="CA132">
        <v>2064.6440340909098</v>
      </c>
      <c r="CB132">
        <v>-9470.04957386364</v>
      </c>
      <c r="CC132">
        <v>2165.8804687500001</v>
      </c>
      <c r="CD132">
        <v>-8924.7754261363698</v>
      </c>
      <c r="CE132">
        <v>2352.47784090909</v>
      </c>
      <c r="CF132">
        <v>-9036.2194602272702</v>
      </c>
      <c r="CG132">
        <v>2145.4043323863598</v>
      </c>
      <c r="CH132">
        <v>-8309.6127840909103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 t="s">
        <v>91</v>
      </c>
      <c r="EC132" t="s">
        <v>91</v>
      </c>
      <c r="ED132" t="s">
        <v>91</v>
      </c>
    </row>
    <row r="133" spans="2:134" x14ac:dyDescent="0.15">
      <c r="B133">
        <f>'sgolay plots'!B133</f>
        <v>712.60369318181301</v>
      </c>
      <c r="C133">
        <f>-18*'sgolay plots'!C133</f>
        <v>14889.360937500018</v>
      </c>
      <c r="D133">
        <f>'sgolay plots'!D133</f>
        <v>4696.4143465909101</v>
      </c>
      <c r="E133">
        <f>-18*'sgolay plots'!E133</f>
        <v>16508.268217329532</v>
      </c>
      <c r="F133">
        <f>'sgolay plots'!F133</f>
        <v>789.62869318181197</v>
      </c>
      <c r="G133">
        <f>-18*'sgolay plots'!G133</f>
        <v>16478.046306818189</v>
      </c>
      <c r="H133">
        <f>'sgolay plots'!H133</f>
        <v>856.90156249999802</v>
      </c>
      <c r="I133">
        <f>-18*'sgolay plots'!I133</f>
        <v>26471.109694602237</v>
      </c>
      <c r="J133">
        <f>'sgolay plots'!J133</f>
        <v>5933.8558948863601</v>
      </c>
      <c r="K133">
        <f>-18*'sgolay plots'!K133</f>
        <v>25955.656747159141</v>
      </c>
      <c r="L133">
        <f>'sgolay plots'!L133</f>
        <v>847.20426136363301</v>
      </c>
      <c r="M133">
        <f>-18*'sgolay plots'!M133</f>
        <v>26493.582528409141</v>
      </c>
      <c r="N133">
        <f>'sgolay plots'!N133</f>
        <v>763.60781249999695</v>
      </c>
      <c r="O133">
        <f>-18*'sgolay plots'!O133</f>
        <v>28071.916619318283</v>
      </c>
      <c r="P133">
        <f>'sgolay plots'!P133</f>
        <v>5509.7274147727203</v>
      </c>
      <c r="Q133">
        <f>-18*'sgolay plots'!Q133</f>
        <v>29452.513103693098</v>
      </c>
      <c r="R133">
        <f>'sgolay plots'!R133</f>
        <v>984.56377840908704</v>
      </c>
      <c r="S133">
        <f>-18*'sgolay plots'!S133</f>
        <v>26728.732776988621</v>
      </c>
      <c r="T133">
        <f>'sgolay plots'!T133</f>
        <v>33823.2036931818</v>
      </c>
      <c r="U133">
        <f>-18*'sgolay plots'!U133</f>
        <v>14561.39083806819</v>
      </c>
      <c r="V133">
        <f>'sgolay plots'!V133</f>
        <v>28934.201420454501</v>
      </c>
      <c r="W133">
        <f>-18*'sgolay plots'!W133</f>
        <v>14207.01136363638</v>
      </c>
      <c r="X133">
        <f>'sgolay plots'!X133</f>
        <v>28967.236079545401</v>
      </c>
      <c r="Y133">
        <f>-18*'sgolay plots'!Y133</f>
        <v>17155.748544034086</v>
      </c>
      <c r="Z133">
        <f>'sgolay plots'!Z133</f>
        <v>28999.1136363636</v>
      </c>
      <c r="AA133">
        <f>-18*'sgolay plots'!AA133</f>
        <v>24962.851917613621</v>
      </c>
      <c r="AB133">
        <f>'sgolay plots'!AB133</f>
        <v>26654.185937499999</v>
      </c>
      <c r="AC133">
        <f>-18*'sgolay plots'!AC133</f>
        <v>26174.809943181899</v>
      </c>
      <c r="AD133">
        <f>'sgolay plots'!AD133</f>
        <v>23835.0326704545</v>
      </c>
      <c r="AE133">
        <f>-18*'sgolay plots'!AE133</f>
        <v>21732.319815340859</v>
      </c>
      <c r="AF133">
        <f>'sgolay plots'!AF133</f>
        <v>24865.249289772699</v>
      </c>
      <c r="AG133">
        <f>-18*'sgolay plots'!AG133</f>
        <v>27191.0646306819</v>
      </c>
      <c r="AH133">
        <f>'sgolay plots'!AH133</f>
        <v>25147.193749999999</v>
      </c>
      <c r="AI133">
        <f>-18*'sgolay plots'!AI133</f>
        <v>26830.629971590861</v>
      </c>
      <c r="AJ133">
        <f>'sgolay plots'!AJ133</f>
        <v>26570.2193181818</v>
      </c>
      <c r="AK133">
        <f>-18*'sgolay plots'!AK133</f>
        <v>26049.57571022724</v>
      </c>
      <c r="BQ133">
        <v>2762.3442471590802</v>
      </c>
      <c r="BR133">
        <v>-7643.8183238636402</v>
      </c>
      <c r="BS133">
        <v>2402.3899857954498</v>
      </c>
      <c r="BT133">
        <v>-8115.1755681818204</v>
      </c>
      <c r="BU133">
        <v>2475.4146306818102</v>
      </c>
      <c r="BV133">
        <v>-9134.3693181818198</v>
      </c>
      <c r="BW133">
        <v>2253.4328835227202</v>
      </c>
      <c r="BX133">
        <v>-8798.8846590909197</v>
      </c>
      <c r="BY133">
        <v>2198.77276278409</v>
      </c>
      <c r="BZ133">
        <v>-9129.1180397727294</v>
      </c>
      <c r="CA133">
        <v>2030.84701704545</v>
      </c>
      <c r="CB133">
        <v>-9618.7558238636393</v>
      </c>
      <c r="CC133">
        <v>2212.9904829545399</v>
      </c>
      <c r="CD133">
        <v>-9082.5835227272692</v>
      </c>
      <c r="CE133">
        <v>2385.3362926136401</v>
      </c>
      <c r="CF133">
        <v>-9262.2514204545496</v>
      </c>
      <c r="CG133">
        <v>2186.05198863636</v>
      </c>
      <c r="CH133">
        <v>-8543.1298295454599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 t="s">
        <v>91</v>
      </c>
      <c r="EC133" t="s">
        <v>91</v>
      </c>
      <c r="ED133" t="s">
        <v>91</v>
      </c>
    </row>
    <row r="134" spans="2:134" x14ac:dyDescent="0.15">
      <c r="B134">
        <f>'sgolay plots'!B134</f>
        <v>696.97230113636203</v>
      </c>
      <c r="C134">
        <f>-18*'sgolay plots'!C134</f>
        <v>14427.495703125018</v>
      </c>
      <c r="D134">
        <f>'sgolay plots'!D134</f>
        <v>4114.1325284090899</v>
      </c>
      <c r="E134">
        <f>-18*'sgolay plots'!E134</f>
        <v>16043.442187500019</v>
      </c>
      <c r="F134">
        <f>'sgolay plots'!F134</f>
        <v>702.04431818181604</v>
      </c>
      <c r="G134">
        <f>-18*'sgolay plots'!G134</f>
        <v>15659.13451704545</v>
      </c>
      <c r="H134">
        <f>'sgolay plots'!H134</f>
        <v>827.59730113636397</v>
      </c>
      <c r="I134">
        <f>-18*'sgolay plots'!I134</f>
        <v>25124.368039772758</v>
      </c>
      <c r="J134">
        <f>'sgolay plots'!J134</f>
        <v>5462.7998579545401</v>
      </c>
      <c r="K134">
        <f>-18*'sgolay plots'!K134</f>
        <v>24942.80710227276</v>
      </c>
      <c r="L134">
        <f>'sgolay plots'!L134</f>
        <v>779.21633522726904</v>
      </c>
      <c r="M134">
        <f>-18*'sgolay plots'!M134</f>
        <v>25120.181889204479</v>
      </c>
      <c r="N134">
        <f>'sgolay plots'!N134</f>
        <v>676.65774147727097</v>
      </c>
      <c r="O134">
        <f>-18*'sgolay plots'!O134</f>
        <v>28759.740660511379</v>
      </c>
      <c r="P134">
        <f>'sgolay plots'!P134</f>
        <v>5034.9914772727197</v>
      </c>
      <c r="Q134">
        <f>-18*'sgolay plots'!Q134</f>
        <v>29623.217151988621</v>
      </c>
      <c r="R134">
        <f>'sgolay plots'!R134</f>
        <v>944.22670454545198</v>
      </c>
      <c r="S134">
        <f>-18*'sgolay plots'!S134</f>
        <v>27003.1560724431</v>
      </c>
      <c r="T134">
        <f>'sgolay plots'!T134</f>
        <v>33127.848579545403</v>
      </c>
      <c r="U134">
        <f>-18*'sgolay plots'!U134</f>
        <v>13473.809872159103</v>
      </c>
      <c r="V134">
        <f>'sgolay plots'!V134</f>
        <v>28324.655539772699</v>
      </c>
      <c r="W134">
        <f>-18*'sgolay plots'!W134</f>
        <v>13388.322975852276</v>
      </c>
      <c r="X134">
        <f>'sgolay plots'!X134</f>
        <v>28538.540909090902</v>
      </c>
      <c r="Y134">
        <f>-18*'sgolay plots'!Y134</f>
        <v>16650.555468749983</v>
      </c>
      <c r="Z134">
        <f>'sgolay plots'!Z134</f>
        <v>28778.760227272702</v>
      </c>
      <c r="AA134">
        <f>-18*'sgolay plots'!AA134</f>
        <v>24485.362286931897</v>
      </c>
      <c r="AB134">
        <f>'sgolay plots'!AB134</f>
        <v>25932.723721590901</v>
      </c>
      <c r="AC134">
        <f>-18*'sgolay plots'!AC134</f>
        <v>24210.554190340859</v>
      </c>
      <c r="AD134">
        <f>'sgolay plots'!AD134</f>
        <v>23124.8139204545</v>
      </c>
      <c r="AE134">
        <f>-18*'sgolay plots'!AE134</f>
        <v>20526.10696022724</v>
      </c>
      <c r="AF134">
        <f>'sgolay plots'!AF134</f>
        <v>24308.3711647727</v>
      </c>
      <c r="AG134">
        <f>-18*'sgolay plots'!AG134</f>
        <v>25939.034552556899</v>
      </c>
      <c r="AH134">
        <f>'sgolay plots'!AH134</f>
        <v>24568.199431818201</v>
      </c>
      <c r="AI134">
        <f>-18*'sgolay plots'!AI134</f>
        <v>25671.533522727237</v>
      </c>
      <c r="AJ134">
        <f>'sgolay plots'!AJ134</f>
        <v>26097.263494318198</v>
      </c>
      <c r="AK134">
        <f>-18*'sgolay plots'!AK134</f>
        <v>25285.09346590914</v>
      </c>
      <c r="BQ134">
        <v>2695.4384943181799</v>
      </c>
      <c r="BR134">
        <v>-7690.86448863637</v>
      </c>
      <c r="BS134">
        <v>2360.8939630681798</v>
      </c>
      <c r="BT134">
        <v>-8164.89843750001</v>
      </c>
      <c r="BU134">
        <v>2460.6922585227198</v>
      </c>
      <c r="BV134">
        <v>-9213.2676136363607</v>
      </c>
      <c r="BW134">
        <v>2259.6220170454499</v>
      </c>
      <c r="BX134">
        <v>-8919.4144886363702</v>
      </c>
      <c r="BY134">
        <v>2118.4801491477201</v>
      </c>
      <c r="BZ134">
        <v>-9061.4151988636404</v>
      </c>
      <c r="CA134">
        <v>1905.6515625</v>
      </c>
      <c r="CB134">
        <v>-9577.3213068181794</v>
      </c>
      <c r="CC134">
        <v>2156.0861860795499</v>
      </c>
      <c r="CD134">
        <v>-9073.0146306818206</v>
      </c>
      <c r="CE134">
        <v>2383.63792613636</v>
      </c>
      <c r="CF134">
        <v>-9276.1917613636397</v>
      </c>
      <c r="CG134">
        <v>2159.41917613636</v>
      </c>
      <c r="CH134">
        <v>-8604.33323863636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 t="s">
        <v>91</v>
      </c>
      <c r="EC134" t="s">
        <v>91</v>
      </c>
      <c r="ED134" t="s">
        <v>91</v>
      </c>
    </row>
    <row r="135" spans="2:134" x14ac:dyDescent="0.15">
      <c r="B135">
        <f>'sgolay plots'!B135</f>
        <v>770.26377840909095</v>
      </c>
      <c r="C135">
        <f>-18*'sgolay plots'!C135</f>
        <v>14331.129225852277</v>
      </c>
      <c r="D135">
        <f>'sgolay plots'!D135</f>
        <v>3600.3025568181802</v>
      </c>
      <c r="E135">
        <f>-18*'sgolay plots'!E135</f>
        <v>16272.308416193189</v>
      </c>
      <c r="F135">
        <f>'sgolay plots'!F135</f>
        <v>678.77286931817798</v>
      </c>
      <c r="G135">
        <f>-18*'sgolay plots'!G135</f>
        <v>14861.738352272705</v>
      </c>
      <c r="H135">
        <f>'sgolay plots'!H135</f>
        <v>793.71001420454195</v>
      </c>
      <c r="I135">
        <f>-18*'sgolay plots'!I135</f>
        <v>24132.451704545518</v>
      </c>
      <c r="J135">
        <f>'sgolay plots'!J135</f>
        <v>4862.8156250000002</v>
      </c>
      <c r="K135">
        <f>-18*'sgolay plots'!K135</f>
        <v>23868.976704545523</v>
      </c>
      <c r="L135">
        <f>'sgolay plots'!L135</f>
        <v>791.72649147726997</v>
      </c>
      <c r="M135">
        <f>-18*'sgolay plots'!M135</f>
        <v>23087.236576704479</v>
      </c>
      <c r="N135">
        <f>'sgolay plots'!N135</f>
        <v>679.38799715908999</v>
      </c>
      <c r="O135">
        <f>-18*'sgolay plots'!O135</f>
        <v>28605.028551136384</v>
      </c>
      <c r="P135">
        <f>'sgolay plots'!P135</f>
        <v>4574.8812500000004</v>
      </c>
      <c r="Q135">
        <f>-18*'sgolay plots'!Q135</f>
        <v>30302.49247159086</v>
      </c>
      <c r="R135">
        <f>'sgolay plots'!R135</f>
        <v>872.88551136363105</v>
      </c>
      <c r="S135">
        <f>-18*'sgolay plots'!S135</f>
        <v>27672.984588068099</v>
      </c>
      <c r="T135">
        <f>'sgolay plots'!T135</f>
        <v>31918.283806818101</v>
      </c>
      <c r="U135">
        <f>-18*'sgolay plots'!U135</f>
        <v>12746.28004261362</v>
      </c>
      <c r="V135">
        <f>'sgolay plots'!V135</f>
        <v>27365.216619318198</v>
      </c>
      <c r="W135">
        <f>-18*'sgolay plots'!W135</f>
        <v>12362.278870738657</v>
      </c>
      <c r="X135">
        <f>'sgolay plots'!X135</f>
        <v>27873.8095170454</v>
      </c>
      <c r="Y135">
        <f>-18*'sgolay plots'!Y135</f>
        <v>15995.090198863638</v>
      </c>
      <c r="Z135">
        <f>'sgolay plots'!Z135</f>
        <v>28073.5433238636</v>
      </c>
      <c r="AA135">
        <f>-18*'sgolay plots'!AA135</f>
        <v>24142.884161931899</v>
      </c>
      <c r="AB135">
        <f>'sgolay plots'!AB135</f>
        <v>24862.746306818201</v>
      </c>
      <c r="AC135">
        <f>-18*'sgolay plots'!AC135</f>
        <v>21824.906676136379</v>
      </c>
      <c r="AD135">
        <f>'sgolay plots'!AD135</f>
        <v>22117.8275568182</v>
      </c>
      <c r="AE135">
        <f>-18*'sgolay plots'!AE135</f>
        <v>18869.56938920448</v>
      </c>
      <c r="AF135">
        <f>'sgolay plots'!AF135</f>
        <v>23454.043465909101</v>
      </c>
      <c r="AG135">
        <f>-18*'sgolay plots'!AG135</f>
        <v>24222.278480113619</v>
      </c>
      <c r="AH135">
        <f>'sgolay plots'!AH135</f>
        <v>23698.564488636301</v>
      </c>
      <c r="AI135">
        <f>-18*'sgolay plots'!AI135</f>
        <v>23706.470454545521</v>
      </c>
      <c r="AJ135">
        <f>'sgolay plots'!AJ135</f>
        <v>25197.507386363599</v>
      </c>
      <c r="AK135">
        <f>-18*'sgolay plots'!AK135</f>
        <v>23508.057528409139</v>
      </c>
      <c r="BQ135">
        <v>2530.2794034090898</v>
      </c>
      <c r="BR135">
        <v>-7602.3465909091001</v>
      </c>
      <c r="BS135">
        <v>2370.0894886363599</v>
      </c>
      <c r="BT135">
        <v>-8055.6606534090897</v>
      </c>
      <c r="BU135">
        <v>2400.3337357954501</v>
      </c>
      <c r="BV135">
        <v>-9140.3850852272808</v>
      </c>
      <c r="BW135">
        <v>2248.6461647727201</v>
      </c>
      <c r="BX135">
        <v>-8847.2832386363698</v>
      </c>
      <c r="BY135">
        <v>2017.2354758522699</v>
      </c>
      <c r="BZ135">
        <v>-8819.7596590909106</v>
      </c>
      <c r="CA135">
        <v>1835.89978693182</v>
      </c>
      <c r="CB135">
        <v>-9365.0877840909106</v>
      </c>
      <c r="CC135">
        <v>2155.79350142045</v>
      </c>
      <c r="CD135">
        <v>-8906.78110795455</v>
      </c>
      <c r="CE135">
        <v>2341.8608664772701</v>
      </c>
      <c r="CF135">
        <v>-9134.4980113636393</v>
      </c>
      <c r="CG135">
        <v>2124.4353693181802</v>
      </c>
      <c r="CH135">
        <v>-8510.8105113636502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 t="s">
        <v>91</v>
      </c>
      <c r="EC135" t="s">
        <v>91</v>
      </c>
      <c r="ED135" t="s">
        <v>91</v>
      </c>
    </row>
    <row r="136" spans="2:134" x14ac:dyDescent="0.15">
      <c r="B136">
        <f>'sgolay plots'!B136</f>
        <v>806.36718749999602</v>
      </c>
      <c r="C136">
        <f>-18*'sgolay plots'!C136</f>
        <v>13221.286363636362</v>
      </c>
      <c r="D136">
        <f>'sgolay plots'!D136</f>
        <v>3089.7758522727199</v>
      </c>
      <c r="E136">
        <f>-18*'sgolay plots'!E136</f>
        <v>14879.712784090912</v>
      </c>
      <c r="F136">
        <f>'sgolay plots'!F136</f>
        <v>730.36235795454195</v>
      </c>
      <c r="G136">
        <f>-18*'sgolay plots'!G136</f>
        <v>13531.222585227295</v>
      </c>
      <c r="H136">
        <f>'sgolay plots'!H136</f>
        <v>777.47102272727</v>
      </c>
      <c r="I136">
        <f>-18*'sgolay plots'!I136</f>
        <v>21657.520738636384</v>
      </c>
      <c r="J136">
        <f>'sgolay plots'!J136</f>
        <v>4260.0879261363598</v>
      </c>
      <c r="K136">
        <f>-18*'sgolay plots'!K136</f>
        <v>21689.014346590859</v>
      </c>
      <c r="L136">
        <f>'sgolay plots'!L136</f>
        <v>671.90049715908901</v>
      </c>
      <c r="M136">
        <f>-18*'sgolay plots'!M136</f>
        <v>21389.318181818278</v>
      </c>
      <c r="N136">
        <f>'sgolay plots'!N136</f>
        <v>703.34176136362998</v>
      </c>
      <c r="O136">
        <f>-18*'sgolay plots'!O136</f>
        <v>27799.333593749998</v>
      </c>
      <c r="P136">
        <f>'sgolay plots'!P136</f>
        <v>3940.5615056818201</v>
      </c>
      <c r="Q136">
        <f>-18*'sgolay plots'!Q136</f>
        <v>29694.117400568099</v>
      </c>
      <c r="R136">
        <f>'sgolay plots'!R136</f>
        <v>786.93096590908999</v>
      </c>
      <c r="S136">
        <f>-18*'sgolay plots'!S136</f>
        <v>27492.802414772763</v>
      </c>
      <c r="T136">
        <f>'sgolay plots'!T136</f>
        <v>30269.032244318201</v>
      </c>
      <c r="U136">
        <f>-18*'sgolay plots'!U136</f>
        <v>11034.496661931827</v>
      </c>
      <c r="V136">
        <f>'sgolay plots'!V136</f>
        <v>25895.950426136402</v>
      </c>
      <c r="W136">
        <f>-18*'sgolay plots'!W136</f>
        <v>10898.418323863638</v>
      </c>
      <c r="X136">
        <f>'sgolay plots'!X136</f>
        <v>26661.974857954501</v>
      </c>
      <c r="Y136">
        <f>-18*'sgolay plots'!Y136</f>
        <v>14193.936434659068</v>
      </c>
      <c r="Z136">
        <f>'sgolay plots'!Z136</f>
        <v>27036.1096590909</v>
      </c>
      <c r="AA136">
        <f>-18*'sgolay plots'!AA136</f>
        <v>22065.87080965914</v>
      </c>
      <c r="AB136">
        <f>'sgolay plots'!AB136</f>
        <v>23377.912499999999</v>
      </c>
      <c r="AC136">
        <f>-18*'sgolay plots'!AC136</f>
        <v>18949.009090909141</v>
      </c>
      <c r="AD136">
        <f>'sgolay plots'!AD136</f>
        <v>20850.076846590899</v>
      </c>
      <c r="AE136">
        <f>-18*'sgolay plots'!AE136</f>
        <v>16655.922869318172</v>
      </c>
      <c r="AF136">
        <f>'sgolay plots'!AF136</f>
        <v>22162.750142045399</v>
      </c>
      <c r="AG136">
        <f>-18*'sgolay plots'!AG136</f>
        <v>22015.450355113619</v>
      </c>
      <c r="AH136">
        <f>'sgolay plots'!AH136</f>
        <v>22466.1941761364</v>
      </c>
      <c r="AI136">
        <f>-18*'sgolay plots'!AI136</f>
        <v>21101.733025568101</v>
      </c>
      <c r="AJ136">
        <f>'sgolay plots'!AJ136</f>
        <v>23935.9545454545</v>
      </c>
      <c r="AK136">
        <f>-18*'sgolay plots'!AK136</f>
        <v>21807.286363636384</v>
      </c>
      <c r="BQ136">
        <v>2413.1129261363599</v>
      </c>
      <c r="BR136">
        <v>-7358.71619318182</v>
      </c>
      <c r="BS136">
        <v>2349.0408380681802</v>
      </c>
      <c r="BT136">
        <v>-7771.2231534090897</v>
      </c>
      <c r="BU136">
        <v>2347.8213778409099</v>
      </c>
      <c r="BV136">
        <v>-8860.8965909090894</v>
      </c>
      <c r="BW136">
        <v>2206.48828125</v>
      </c>
      <c r="BX136">
        <v>-8609.2295454545401</v>
      </c>
      <c r="BY136">
        <v>1908.26491477273</v>
      </c>
      <c r="BZ136">
        <v>-8383.4380681818293</v>
      </c>
      <c r="CA136">
        <v>1701.52357954545</v>
      </c>
      <c r="CB136">
        <v>-8916.1363636363694</v>
      </c>
      <c r="CC136">
        <v>1973.5525568181799</v>
      </c>
      <c r="CD136">
        <v>-8502.3715909090897</v>
      </c>
      <c r="CE136">
        <v>2218.9808948863601</v>
      </c>
      <c r="CF136">
        <v>-8767.2258522727298</v>
      </c>
      <c r="CG136">
        <v>2059.2620738636301</v>
      </c>
      <c r="CH136">
        <v>-8218.9015625000102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 t="s">
        <v>91</v>
      </c>
      <c r="EC136" t="s">
        <v>91</v>
      </c>
      <c r="ED136" t="s">
        <v>91</v>
      </c>
    </row>
    <row r="137" spans="2:134" x14ac:dyDescent="0.15">
      <c r="B137">
        <f>'sgolay plots'!B137</f>
        <v>701.39488636363205</v>
      </c>
      <c r="C137">
        <f>-18*'sgolay plots'!C137</f>
        <v>12185.49438920455</v>
      </c>
      <c r="D137">
        <f>'sgolay plots'!D137</f>
        <v>2576.11321022727</v>
      </c>
      <c r="E137">
        <f>-18*'sgolay plots'!E137</f>
        <v>13371.926420454532</v>
      </c>
      <c r="F137">
        <f>'sgolay plots'!F137</f>
        <v>792.99431818181802</v>
      </c>
      <c r="G137">
        <f>-18*'sgolay plots'!G137</f>
        <v>11574.465980113655</v>
      </c>
      <c r="H137">
        <f>'sgolay plots'!H137</f>
        <v>751.90980113635999</v>
      </c>
      <c r="I137">
        <f>-18*'sgolay plots'!I137</f>
        <v>18688.272443181897</v>
      </c>
      <c r="J137">
        <f>'sgolay plots'!J137</f>
        <v>3677.3860085227202</v>
      </c>
      <c r="K137">
        <f>-18*'sgolay plots'!K137</f>
        <v>18826.283735795518</v>
      </c>
      <c r="L137">
        <f>'sgolay plots'!L137</f>
        <v>556.68551136363396</v>
      </c>
      <c r="M137">
        <f>-18*'sgolay plots'!M137</f>
        <v>18336.383948863619</v>
      </c>
      <c r="N137">
        <f>'sgolay plots'!N137</f>
        <v>670.78146306817905</v>
      </c>
      <c r="O137">
        <f>-18*'sgolay plots'!O137</f>
        <v>26558.751349431899</v>
      </c>
      <c r="P137">
        <f>'sgolay plots'!P137</f>
        <v>3471.7072443181801</v>
      </c>
      <c r="Q137">
        <f>-18*'sgolay plots'!Q137</f>
        <v>27972.178977272761</v>
      </c>
      <c r="R137">
        <f>'sgolay plots'!R137</f>
        <v>750.02684659090505</v>
      </c>
      <c r="S137">
        <f>-18*'sgolay plots'!S137</f>
        <v>25990.401988636379</v>
      </c>
      <c r="T137">
        <f>'sgolay plots'!T137</f>
        <v>28227.072727272702</v>
      </c>
      <c r="U137">
        <f>-18*'sgolay plots'!U137</f>
        <v>9504.5075284091035</v>
      </c>
      <c r="V137">
        <f>'sgolay plots'!V137</f>
        <v>24104.8816761364</v>
      </c>
      <c r="W137">
        <f>-18*'sgolay plots'!W137</f>
        <v>9429.3683948863982</v>
      </c>
      <c r="X137">
        <f>'sgolay plots'!X137</f>
        <v>25239.107670454501</v>
      </c>
      <c r="Y137">
        <f>-18*'sgolay plots'!Y137</f>
        <v>12409.655752840896</v>
      </c>
      <c r="Z137">
        <f>'sgolay plots'!Z137</f>
        <v>25575.738778409101</v>
      </c>
      <c r="AA137">
        <f>-18*'sgolay plots'!AA137</f>
        <v>19749.77194602276</v>
      </c>
      <c r="AB137">
        <f>'sgolay plots'!AB137</f>
        <v>21598.197869318199</v>
      </c>
      <c r="AC137">
        <f>-18*'sgolay plots'!AC137</f>
        <v>16655.78224431819</v>
      </c>
      <c r="AD137">
        <f>'sgolay plots'!AD137</f>
        <v>19246.669460227298</v>
      </c>
      <c r="AE137">
        <f>-18*'sgolay plots'!AE137</f>
        <v>14405.14943181819</v>
      </c>
      <c r="AF137">
        <f>'sgolay plots'!AF137</f>
        <v>20594.221164772702</v>
      </c>
      <c r="AG137">
        <f>-18*'sgolay plots'!AG137</f>
        <v>18974.228906250002</v>
      </c>
      <c r="AH137">
        <f>'sgolay plots'!AH137</f>
        <v>20894.995312499999</v>
      </c>
      <c r="AI137">
        <f>-18*'sgolay plots'!AI137</f>
        <v>18372.466406249998</v>
      </c>
      <c r="AJ137">
        <f>'sgolay plots'!AJ137</f>
        <v>22298.358380681799</v>
      </c>
      <c r="AK137">
        <f>-18*'sgolay plots'!AK137</f>
        <v>19170.520951704482</v>
      </c>
      <c r="BQ137">
        <v>2228.72514204545</v>
      </c>
      <c r="BR137">
        <v>-6999.2382102272804</v>
      </c>
      <c r="BS137">
        <v>2125.5128551136299</v>
      </c>
      <c r="BT137">
        <v>-7314.0690340909096</v>
      </c>
      <c r="BU137">
        <v>2209.6215909090902</v>
      </c>
      <c r="BV137">
        <v>-8412.0386363636408</v>
      </c>
      <c r="BW137">
        <v>2057.3328835227298</v>
      </c>
      <c r="BX137">
        <v>-8169.8798295454599</v>
      </c>
      <c r="BY137">
        <v>1759.44655539773</v>
      </c>
      <c r="BZ137">
        <v>-7765.6630681818197</v>
      </c>
      <c r="CA137">
        <v>1478.17514204545</v>
      </c>
      <c r="CB137">
        <v>-8278.3303977272808</v>
      </c>
      <c r="CC137">
        <v>1811.1603693181801</v>
      </c>
      <c r="CD137">
        <v>-7929.2102272727398</v>
      </c>
      <c r="CE137">
        <v>2035.16075994318</v>
      </c>
      <c r="CF137">
        <v>-8216.5855113636408</v>
      </c>
      <c r="CG137">
        <v>1900.9995738636301</v>
      </c>
      <c r="CH137">
        <v>-7783.5798295454497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 t="s">
        <v>91</v>
      </c>
      <c r="EC137" t="s">
        <v>91</v>
      </c>
      <c r="ED137" t="s">
        <v>91</v>
      </c>
    </row>
    <row r="138" spans="2:134" x14ac:dyDescent="0.15">
      <c r="B138">
        <f>'sgolay plots'!B138</f>
        <v>660.16377840908501</v>
      </c>
      <c r="C138">
        <f>-18*'sgolay plots'!C138</f>
        <v>10710.79708806819</v>
      </c>
      <c r="D138">
        <f>'sgolay plots'!D138</f>
        <v>2033.62755681818</v>
      </c>
      <c r="E138">
        <f>-18*'sgolay plots'!E138</f>
        <v>11013.218181818209</v>
      </c>
      <c r="F138">
        <f>'sgolay plots'!F138</f>
        <v>787.51150568181401</v>
      </c>
      <c r="G138">
        <f>-18*'sgolay plots'!G138</f>
        <v>9404.1364346591236</v>
      </c>
      <c r="H138">
        <f>'sgolay plots'!H138</f>
        <v>656.552414772725</v>
      </c>
      <c r="I138">
        <f>-18*'sgolay plots'!I138</f>
        <v>15656.47286931819</v>
      </c>
      <c r="J138">
        <f>'sgolay plots'!J138</f>
        <v>3094.97904829545</v>
      </c>
      <c r="K138">
        <f>-18*'sgolay plots'!K138</f>
        <v>16625.593892045465</v>
      </c>
      <c r="L138">
        <f>'sgolay plots'!L138</f>
        <v>539.94737215908901</v>
      </c>
      <c r="M138">
        <f>-18*'sgolay plots'!M138</f>
        <v>15048.405255681846</v>
      </c>
      <c r="N138">
        <f>'sgolay plots'!N138</f>
        <v>671.71015624999905</v>
      </c>
      <c r="O138">
        <f>-18*'sgolay plots'!O138</f>
        <v>24401.97294034086</v>
      </c>
      <c r="P138">
        <f>'sgolay plots'!P138</f>
        <v>2938.3519176136301</v>
      </c>
      <c r="Q138">
        <f>-18*'sgolay plots'!Q138</f>
        <v>25805.84318181828</v>
      </c>
      <c r="R138">
        <f>'sgolay plots'!R138</f>
        <v>741.10582386363205</v>
      </c>
      <c r="S138">
        <f>-18*'sgolay plots'!S138</f>
        <v>23634.53757102276</v>
      </c>
      <c r="T138">
        <f>'sgolay plots'!T138</f>
        <v>26071.827130681799</v>
      </c>
      <c r="U138">
        <f>-18*'sgolay plots'!U138</f>
        <v>8292.2682528409314</v>
      </c>
      <c r="V138">
        <f>'sgolay plots'!V138</f>
        <v>22097.450568181801</v>
      </c>
      <c r="W138">
        <f>-18*'sgolay plots'!W138</f>
        <v>7554.246519886362</v>
      </c>
      <c r="X138">
        <f>'sgolay plots'!X138</f>
        <v>23461.469460227301</v>
      </c>
      <c r="Y138">
        <f>-18*'sgolay plots'!Y138</f>
        <v>9979.788068181846</v>
      </c>
      <c r="Z138">
        <f>'sgolay plots'!Z138</f>
        <v>23881.856676136402</v>
      </c>
      <c r="AA138">
        <f>-18*'sgolay plots'!AA138</f>
        <v>16585.287571022724</v>
      </c>
      <c r="AB138">
        <f>'sgolay plots'!AB138</f>
        <v>19618.161363636402</v>
      </c>
      <c r="AC138">
        <f>-18*'sgolay plots'!AC138</f>
        <v>13639.807457386363</v>
      </c>
      <c r="AD138">
        <f>'sgolay plots'!AD138</f>
        <v>17472.774431818201</v>
      </c>
      <c r="AE138">
        <f>-18*'sgolay plots'!AE138</f>
        <v>11191.227698863637</v>
      </c>
      <c r="AF138">
        <f>'sgolay plots'!AF138</f>
        <v>18917.0931818182</v>
      </c>
      <c r="AG138">
        <f>-18*'sgolay plots'!AG138</f>
        <v>15499.672798295484</v>
      </c>
      <c r="AH138">
        <f>'sgolay plots'!AH138</f>
        <v>19046.188494318201</v>
      </c>
      <c r="AI138">
        <f>-18*'sgolay plots'!AI138</f>
        <v>15150.434446022724</v>
      </c>
      <c r="AJ138">
        <f>'sgolay plots'!AJ138</f>
        <v>20523.200284090901</v>
      </c>
      <c r="AK138">
        <f>-18*'sgolay plots'!AK138</f>
        <v>16323.203480113656</v>
      </c>
      <c r="BQ138">
        <v>2044.0843749999999</v>
      </c>
      <c r="BR138">
        <v>-6451.6032670454497</v>
      </c>
      <c r="BS138">
        <v>1929.9441761363601</v>
      </c>
      <c r="BT138">
        <v>-6716.2190340909201</v>
      </c>
      <c r="BU138">
        <v>2049.2125710227301</v>
      </c>
      <c r="BV138">
        <v>-7741.3582386363596</v>
      </c>
      <c r="BW138">
        <v>1842.9085937499999</v>
      </c>
      <c r="BX138">
        <v>-7511.4156250000096</v>
      </c>
      <c r="BY138">
        <v>1579.39190340909</v>
      </c>
      <c r="BZ138">
        <v>-6971.5698863636399</v>
      </c>
      <c r="CA138">
        <v>1324.2078835227301</v>
      </c>
      <c r="CB138">
        <v>-7477.49488636364</v>
      </c>
      <c r="CC138">
        <v>1615.45447443182</v>
      </c>
      <c r="CD138">
        <v>-7175.2045454545596</v>
      </c>
      <c r="CE138">
        <v>1879.60415482954</v>
      </c>
      <c r="CF138">
        <v>-7489.1573863636404</v>
      </c>
      <c r="CG138">
        <v>1714.19325284091</v>
      </c>
      <c r="CH138">
        <v>-7097.7196022727403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 t="s">
        <v>91</v>
      </c>
      <c r="EC138" t="s">
        <v>91</v>
      </c>
      <c r="ED138" t="s">
        <v>91</v>
      </c>
    </row>
    <row r="139" spans="2:134" x14ac:dyDescent="0.15">
      <c r="B139">
        <f>'sgolay plots'!B139</f>
        <v>703.29417613636201</v>
      </c>
      <c r="C139">
        <f>-18*'sgolay plots'!C139</f>
        <v>9231.8727272727228</v>
      </c>
      <c r="D139">
        <f>'sgolay plots'!D139</f>
        <v>1732.9184659090899</v>
      </c>
      <c r="E139">
        <f>-18*'sgolay plots'!E139</f>
        <v>9157.0947443181904</v>
      </c>
      <c r="F139">
        <f>'sgolay plots'!F139</f>
        <v>679.89971590908704</v>
      </c>
      <c r="G139">
        <f>-18*'sgolay plots'!G139</f>
        <v>7610.8557528409328</v>
      </c>
      <c r="H139">
        <f>'sgolay plots'!H139</f>
        <v>563.35873579544898</v>
      </c>
      <c r="I139">
        <f>-18*'sgolay plots'!I139</f>
        <v>13219.651278409121</v>
      </c>
      <c r="J139">
        <f>'sgolay plots'!J139</f>
        <v>2628.0423295454498</v>
      </c>
      <c r="K139">
        <f>-18*'sgolay plots'!K139</f>
        <v>13378.785085227277</v>
      </c>
      <c r="L139">
        <f>'sgolay plots'!L139</f>
        <v>555.53238636363506</v>
      </c>
      <c r="M139">
        <f>-18*'sgolay plots'!M139</f>
        <v>12129.615767045467</v>
      </c>
      <c r="N139">
        <f>'sgolay plots'!N139</f>
        <v>604.18551136363396</v>
      </c>
      <c r="O139">
        <f>-18*'sgolay plots'!O139</f>
        <v>21922.967045454479</v>
      </c>
      <c r="P139">
        <f>'sgolay plots'!P139</f>
        <v>2448.7002130681799</v>
      </c>
      <c r="Q139">
        <f>-18*'sgolay plots'!Q139</f>
        <v>23432.176917613619</v>
      </c>
      <c r="R139">
        <f>'sgolay plots'!R139</f>
        <v>721.57954545454402</v>
      </c>
      <c r="S139">
        <f>-18*'sgolay plots'!S139</f>
        <v>21130.168678977239</v>
      </c>
      <c r="T139">
        <f>'sgolay plots'!T139</f>
        <v>23505.115198863601</v>
      </c>
      <c r="U139">
        <f>-18*'sgolay plots'!U139</f>
        <v>6892.6634232954657</v>
      </c>
      <c r="V139">
        <f>'sgolay plots'!V139</f>
        <v>19866.146306818198</v>
      </c>
      <c r="W139">
        <f>-18*'sgolay plots'!W139</f>
        <v>6604.8826704545518</v>
      </c>
      <c r="X139">
        <f>'sgolay plots'!X139</f>
        <v>21511.401562499999</v>
      </c>
      <c r="Y139">
        <f>-18*'sgolay plots'!Y139</f>
        <v>8258.9931818181904</v>
      </c>
      <c r="Z139">
        <f>'sgolay plots'!Z139</f>
        <v>21863.943892045401</v>
      </c>
      <c r="AA139">
        <f>-18*'sgolay plots'!AA139</f>
        <v>13570.750355113656</v>
      </c>
      <c r="AB139">
        <f>'sgolay plots'!AB139</f>
        <v>17509.8788352273</v>
      </c>
      <c r="AC139">
        <f>-18*'sgolay plots'!AC139</f>
        <v>10390.174644886381</v>
      </c>
      <c r="AD139">
        <f>'sgolay plots'!AD139</f>
        <v>15618.150994318201</v>
      </c>
      <c r="AE139">
        <f>-18*'sgolay plots'!AE139</f>
        <v>8588.9723011363803</v>
      </c>
      <c r="AF139">
        <f>'sgolay plots'!AF139</f>
        <v>17025.324005681799</v>
      </c>
      <c r="AG139">
        <f>-18*'sgolay plots'!AG139</f>
        <v>12117.553338068192</v>
      </c>
      <c r="AH139">
        <f>'sgolay plots'!AH139</f>
        <v>17074.553409090899</v>
      </c>
      <c r="AI139">
        <f>-18*'sgolay plots'!AI139</f>
        <v>12376.271377840931</v>
      </c>
      <c r="AJ139">
        <f>'sgolay plots'!AJ139</f>
        <v>18590.6129261364</v>
      </c>
      <c r="AK139">
        <f>-18*'sgolay plots'!AK139</f>
        <v>12992.245951704534</v>
      </c>
      <c r="BQ139">
        <v>1831.6936789772701</v>
      </c>
      <c r="BR139">
        <v>-5747.9640625000102</v>
      </c>
      <c r="BS139">
        <v>1688.35220170454</v>
      </c>
      <c r="BT139">
        <v>-5977.0855113636399</v>
      </c>
      <c r="BU139">
        <v>1875.1637784090899</v>
      </c>
      <c r="BV139">
        <v>-6913.9840909090999</v>
      </c>
      <c r="BW139">
        <v>1704.28441051136</v>
      </c>
      <c r="BX139">
        <v>-6719.7965909090899</v>
      </c>
      <c r="BY139">
        <v>1349.81182528409</v>
      </c>
      <c r="BZ139">
        <v>-6083.3673295454601</v>
      </c>
      <c r="CA139">
        <v>1113.30213068182</v>
      </c>
      <c r="CB139">
        <v>-6574.3247159090897</v>
      </c>
      <c r="CC139">
        <v>1420.69605823864</v>
      </c>
      <c r="CD139">
        <v>-6303.0042613636397</v>
      </c>
      <c r="CE139">
        <v>1665.56704545454</v>
      </c>
      <c r="CF139">
        <v>-6603.9173295454602</v>
      </c>
      <c r="CG139">
        <v>1545.94541903409</v>
      </c>
      <c r="CH139">
        <v>-6332.3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 t="s">
        <v>91</v>
      </c>
      <c r="EC139" t="s">
        <v>91</v>
      </c>
      <c r="ED139" t="s">
        <v>91</v>
      </c>
    </row>
    <row r="140" spans="2:134" x14ac:dyDescent="0.15">
      <c r="B140">
        <f>'sgolay plots'!B140</f>
        <v>759.84105113636497</v>
      </c>
      <c r="C140">
        <f>-18*'sgolay plots'!C140</f>
        <v>7081.9497869318093</v>
      </c>
      <c r="D140">
        <f>'sgolay plots'!D140</f>
        <v>1423.9879261363601</v>
      </c>
      <c r="E140">
        <f>-18*'sgolay plots'!E140</f>
        <v>7239.2919034091037</v>
      </c>
      <c r="F140">
        <f>'sgolay plots'!F140</f>
        <v>646.21775568181499</v>
      </c>
      <c r="G140">
        <f>-18*'sgolay plots'!G140</f>
        <v>6087.2899857954653</v>
      </c>
      <c r="H140">
        <f>'sgolay plots'!H140</f>
        <v>583.67904829545103</v>
      </c>
      <c r="I140">
        <f>-18*'sgolay plots'!I140</f>
        <v>10252.202343750019</v>
      </c>
      <c r="J140">
        <f>'sgolay plots'!J140</f>
        <v>2145.54552556818</v>
      </c>
      <c r="K140">
        <f>-18*'sgolay plots'!K140</f>
        <v>10236.544389204551</v>
      </c>
      <c r="L140">
        <f>'sgolay plots'!L140</f>
        <v>514.32017045454495</v>
      </c>
      <c r="M140">
        <f>-18*'sgolay plots'!M140</f>
        <v>9052.577130681846</v>
      </c>
      <c r="N140">
        <f>'sgolay plots'!N140</f>
        <v>548.55688920454304</v>
      </c>
      <c r="O140">
        <f>-18*'sgolay plots'!O140</f>
        <v>18806.23380681828</v>
      </c>
      <c r="P140">
        <f>'sgolay plots'!P140</f>
        <v>1995.6968750000001</v>
      </c>
      <c r="Q140">
        <f>-18*'sgolay plots'!Q140</f>
        <v>20362.17336647724</v>
      </c>
      <c r="R140">
        <f>'sgolay plots'!R140</f>
        <v>670.90795454545196</v>
      </c>
      <c r="S140">
        <f>-18*'sgolay plots'!S140</f>
        <v>17834.609659090933</v>
      </c>
      <c r="T140">
        <f>'sgolay plots'!T140</f>
        <v>20850.3792613636</v>
      </c>
      <c r="U140">
        <f>-18*'sgolay plots'!U140</f>
        <v>5398.5643465909143</v>
      </c>
      <c r="V140">
        <f>'sgolay plots'!V140</f>
        <v>17635.3278409091</v>
      </c>
      <c r="W140">
        <f>-18*'sgolay plots'!W140</f>
        <v>5453.2431818181894</v>
      </c>
      <c r="X140">
        <f>'sgolay plots'!X140</f>
        <v>19320.908806818199</v>
      </c>
      <c r="Y140">
        <f>-18*'sgolay plots'!Y140</f>
        <v>6218.9757102272752</v>
      </c>
      <c r="Z140">
        <f>'sgolay plots'!Z140</f>
        <v>19694.3914772727</v>
      </c>
      <c r="AA140">
        <f>-18*'sgolay plots'!AA140</f>
        <v>10742.783522727277</v>
      </c>
      <c r="AB140">
        <f>'sgolay plots'!AB140</f>
        <v>15369.073437499999</v>
      </c>
      <c r="AC140">
        <f>-18*'sgolay plots'!AC140</f>
        <v>7681.8208806818466</v>
      </c>
      <c r="AD140">
        <f>'sgolay plots'!AD140</f>
        <v>13798.348153409101</v>
      </c>
      <c r="AE140">
        <f>-18*'sgolay plots'!AE140</f>
        <v>6662.3823153409139</v>
      </c>
      <c r="AF140">
        <f>'sgolay plots'!AF140</f>
        <v>15080.780255681801</v>
      </c>
      <c r="AG140">
        <f>-18*'sgolay plots'!AG140</f>
        <v>9431.0450284090875</v>
      </c>
      <c r="AH140">
        <f>'sgolay plots'!AH140</f>
        <v>15021.699431818201</v>
      </c>
      <c r="AI140">
        <f>-18*'sgolay plots'!AI140</f>
        <v>9335.0825284091043</v>
      </c>
      <c r="AJ140">
        <f>'sgolay plots'!AJ140</f>
        <v>16552.767329545401</v>
      </c>
      <c r="AK140">
        <f>-18*'sgolay plots'!AK140</f>
        <v>9699.5914772727592</v>
      </c>
      <c r="BQ140">
        <v>1644.2574573863601</v>
      </c>
      <c r="BR140">
        <v>-5003.3725852272701</v>
      </c>
      <c r="BS140">
        <v>1529.11917613636</v>
      </c>
      <c r="BT140">
        <v>-5151.4247159091001</v>
      </c>
      <c r="BU140">
        <v>1645.4796164772699</v>
      </c>
      <c r="BV140">
        <v>-5966.5173295454597</v>
      </c>
      <c r="BW140">
        <v>1423.60482954545</v>
      </c>
      <c r="BX140">
        <v>-5854.7718750000104</v>
      </c>
      <c r="BY140">
        <v>1180.34953835227</v>
      </c>
      <c r="BZ140">
        <v>-5133.8923295454597</v>
      </c>
      <c r="CA140">
        <v>941.36065340908897</v>
      </c>
      <c r="CB140">
        <v>-5591.10426136364</v>
      </c>
      <c r="CC140">
        <v>1273.8258877840899</v>
      </c>
      <c r="CD140">
        <v>-5379.2590909090904</v>
      </c>
      <c r="CE140">
        <v>1422.73370028409</v>
      </c>
      <c r="CF140">
        <v>-5657.0457386363596</v>
      </c>
      <c r="CG140">
        <v>1361.5349431818199</v>
      </c>
      <c r="CH140">
        <v>-5468.39318181819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 t="s">
        <v>91</v>
      </c>
      <c r="EC140" t="s">
        <v>91</v>
      </c>
      <c r="ED140" t="s">
        <v>91</v>
      </c>
    </row>
    <row r="141" spans="2:134" x14ac:dyDescent="0.15">
      <c r="B141">
        <f>'sgolay plots'!B141</f>
        <v>785.27627840908099</v>
      </c>
      <c r="C141">
        <f>-18*'sgolay plots'!C141</f>
        <v>5280.4540482954653</v>
      </c>
      <c r="D141">
        <f>'sgolay plots'!D141</f>
        <v>1133.1796875</v>
      </c>
      <c r="E141">
        <f>-18*'sgolay plots'!E141</f>
        <v>5631.2897727272757</v>
      </c>
      <c r="F141">
        <f>'sgolay plots'!F141</f>
        <v>648.00894886363301</v>
      </c>
      <c r="G141">
        <f>-18*'sgolay plots'!G141</f>
        <v>4473.5151988636562</v>
      </c>
      <c r="H141">
        <f>'sgolay plots'!H141</f>
        <v>533.50426136363399</v>
      </c>
      <c r="I141">
        <f>-18*'sgolay plots'!I141</f>
        <v>7733.5024857954841</v>
      </c>
      <c r="J141">
        <f>'sgolay plots'!J141</f>
        <v>1704.43828125</v>
      </c>
      <c r="K141">
        <f>-18*'sgolay plots'!K141</f>
        <v>7657.4045454545521</v>
      </c>
      <c r="L141">
        <f>'sgolay plots'!L141</f>
        <v>459.62194602272399</v>
      </c>
      <c r="M141">
        <f>-18*'sgolay plots'!M141</f>
        <v>6768.444886363638</v>
      </c>
      <c r="N141">
        <f>'sgolay plots'!N141</f>
        <v>573.44275568181604</v>
      </c>
      <c r="O141">
        <f>-18*'sgolay plots'!O141</f>
        <v>15655.749928977277</v>
      </c>
      <c r="P141">
        <f>'sgolay plots'!P141</f>
        <v>1627.4175426136401</v>
      </c>
      <c r="Q141">
        <f>-18*'sgolay plots'!Q141</f>
        <v>16624.155681818189</v>
      </c>
      <c r="R141">
        <f>'sgolay plots'!R141</f>
        <v>671.413352272726</v>
      </c>
      <c r="S141">
        <f>-18*'sgolay plots'!S141</f>
        <v>14400.273579545466</v>
      </c>
      <c r="T141">
        <f>'sgolay plots'!T141</f>
        <v>18181.672017045399</v>
      </c>
      <c r="U141">
        <f>-18*'sgolay plots'!U141</f>
        <v>3955.5370738636379</v>
      </c>
      <c r="V141">
        <f>'sgolay plots'!V141</f>
        <v>15398.2761363636</v>
      </c>
      <c r="W141">
        <f>-18*'sgolay plots'!W141</f>
        <v>4186.5833096591041</v>
      </c>
      <c r="X141">
        <f>'sgolay plots'!X141</f>
        <v>17165.728835227299</v>
      </c>
      <c r="Y141">
        <f>-18*'sgolay plots'!Y141</f>
        <v>4070.5651278409323</v>
      </c>
      <c r="Z141">
        <f>'sgolay plots'!Z141</f>
        <v>17484.296732954499</v>
      </c>
      <c r="AA141">
        <f>-18*'sgolay plots'!AA141</f>
        <v>8292.3890625000186</v>
      </c>
      <c r="AB141">
        <f>'sgolay plots'!AB141</f>
        <v>13305.2998579545</v>
      </c>
      <c r="AC141">
        <f>-18*'sgolay plots'!AC141</f>
        <v>5510.7850142045518</v>
      </c>
      <c r="AD141">
        <f>'sgolay plots'!AD141</f>
        <v>12031.361576704499</v>
      </c>
      <c r="AE141">
        <f>-18*'sgolay plots'!AE141</f>
        <v>4906.7686789772752</v>
      </c>
      <c r="AF141">
        <f>'sgolay plots'!AF141</f>
        <v>13131.137500000001</v>
      </c>
      <c r="AG141">
        <f>-18*'sgolay plots'!AG141</f>
        <v>7067.6386363636566</v>
      </c>
      <c r="AH141">
        <f>'sgolay plots'!AH141</f>
        <v>13106.626349431799</v>
      </c>
      <c r="AI141">
        <f>-18*'sgolay plots'!AI141</f>
        <v>6777.1131392045518</v>
      </c>
      <c r="AJ141">
        <f>'sgolay plots'!AJ141</f>
        <v>14523.088494318201</v>
      </c>
      <c r="AK141">
        <f>-18*'sgolay plots'!AK141</f>
        <v>7719.4297585227423</v>
      </c>
      <c r="BQ141">
        <v>1366.8257812500001</v>
      </c>
      <c r="BR141">
        <v>-4216.9755681818197</v>
      </c>
      <c r="BS141">
        <v>1248.1729403409099</v>
      </c>
      <c r="BT141">
        <v>-4317.3207386363702</v>
      </c>
      <c r="BU141">
        <v>1334.1200284090901</v>
      </c>
      <c r="BV141">
        <v>-5021.6579545454597</v>
      </c>
      <c r="BW141">
        <v>1189.0765269886299</v>
      </c>
      <c r="BX141">
        <v>-4966.5036931818204</v>
      </c>
      <c r="BY141">
        <v>1000.47077414773</v>
      </c>
      <c r="BZ141">
        <v>-4230.5982954545598</v>
      </c>
      <c r="CA141">
        <v>728.30120738636299</v>
      </c>
      <c r="CB141">
        <v>-4615.2815340909201</v>
      </c>
      <c r="CC141">
        <v>1058.1987571022701</v>
      </c>
      <c r="CD141">
        <v>-4461.0352272727296</v>
      </c>
      <c r="CE141">
        <v>1228.31182528409</v>
      </c>
      <c r="CF141">
        <v>-4737.3031250000104</v>
      </c>
      <c r="CG141">
        <v>1113.0635653409099</v>
      </c>
      <c r="CH141">
        <v>-4555.0403409091005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 t="s">
        <v>91</v>
      </c>
      <c r="EC141" t="s">
        <v>91</v>
      </c>
      <c r="ED141" t="s">
        <v>91</v>
      </c>
    </row>
    <row r="142" spans="2:134" x14ac:dyDescent="0.15">
      <c r="B142">
        <f>'sgolay plots'!B142</f>
        <v>695.65525568181499</v>
      </c>
      <c r="C142">
        <f>-18*'sgolay plots'!C142</f>
        <v>3473.4541193181904</v>
      </c>
      <c r="D142">
        <f>'sgolay plots'!D142</f>
        <v>1051.91676136363</v>
      </c>
      <c r="E142">
        <f>-18*'sgolay plots'!E142</f>
        <v>3901.9787642045521</v>
      </c>
      <c r="F142">
        <f>'sgolay plots'!F142</f>
        <v>654.18465909091003</v>
      </c>
      <c r="G142">
        <f>-18*'sgolay plots'!G142</f>
        <v>3771.77599431819</v>
      </c>
      <c r="H142">
        <f>'sgolay plots'!H142</f>
        <v>497.47024147727097</v>
      </c>
      <c r="I142">
        <f>-18*'sgolay plots'!I142</f>
        <v>5889.9573153409137</v>
      </c>
      <c r="J142">
        <f>'sgolay plots'!J142</f>
        <v>1406.42982954545</v>
      </c>
      <c r="K142">
        <f>-18*'sgolay plots'!K142</f>
        <v>5883.3019176136559</v>
      </c>
      <c r="L142">
        <f>'sgolay plots'!L142</f>
        <v>418.86669034090801</v>
      </c>
      <c r="M142">
        <f>-18*'sgolay plots'!M142</f>
        <v>4648.2877840909323</v>
      </c>
      <c r="N142">
        <f>'sgolay plots'!N142</f>
        <v>600.24254261363399</v>
      </c>
      <c r="O142">
        <f>-18*'sgolay plots'!O142</f>
        <v>12486.468323863657</v>
      </c>
      <c r="P142">
        <f>'sgolay plots'!P142</f>
        <v>1299.7223721590899</v>
      </c>
      <c r="Q142">
        <f>-18*'sgolay plots'!Q142</f>
        <v>13355.91306818181</v>
      </c>
      <c r="R142">
        <f>'sgolay plots'!R142</f>
        <v>533.52457386363506</v>
      </c>
      <c r="S142">
        <f>-18*'sgolay plots'!S142</f>
        <v>11344.386860795448</v>
      </c>
      <c r="T142">
        <f>'sgolay plots'!T142</f>
        <v>15660.763920454499</v>
      </c>
      <c r="U142">
        <f>-18*'sgolay plots'!U142</f>
        <v>2482.42563920457</v>
      </c>
      <c r="V142">
        <f>'sgolay plots'!V142</f>
        <v>13343.614914772699</v>
      </c>
      <c r="W142">
        <f>-18*'sgolay plots'!W142</f>
        <v>2911.5568892045521</v>
      </c>
      <c r="X142">
        <f>'sgolay plots'!X142</f>
        <v>14973.4447443182</v>
      </c>
      <c r="Y142">
        <f>-18*'sgolay plots'!Y142</f>
        <v>2644.4441761363801</v>
      </c>
      <c r="Z142">
        <f>'sgolay plots'!Z142</f>
        <v>15239.5174715909</v>
      </c>
      <c r="AA142">
        <f>-18*'sgolay plots'!AA142</f>
        <v>5737.199573863656</v>
      </c>
      <c r="AB142">
        <f>'sgolay plots'!AB142</f>
        <v>11349.6511363636</v>
      </c>
      <c r="AC142">
        <f>-18*'sgolay plots'!AC142</f>
        <v>3572.395312500018</v>
      </c>
      <c r="AD142">
        <f>'sgolay plots'!AD142</f>
        <v>10305.249573863601</v>
      </c>
      <c r="AE142">
        <f>-18*'sgolay plots'!AE142</f>
        <v>2976.6010653409139</v>
      </c>
      <c r="AF142">
        <f>'sgolay plots'!AF142</f>
        <v>11270.6517755682</v>
      </c>
      <c r="AG142">
        <f>-18*'sgolay plots'!AG142</f>
        <v>4714.659588068208</v>
      </c>
      <c r="AH142">
        <f>'sgolay plots'!AH142</f>
        <v>11248.3412642045</v>
      </c>
      <c r="AI142">
        <f>-18*'sgolay plots'!AI142</f>
        <v>4953.02855113638</v>
      </c>
      <c r="AJ142">
        <f>'sgolay plots'!AJ142</f>
        <v>12528.167471590899</v>
      </c>
      <c r="AK142">
        <f>-18*'sgolay plots'!AK142</f>
        <v>5178.1512784091037</v>
      </c>
      <c r="BQ142">
        <v>1160.92393465909</v>
      </c>
      <c r="BR142">
        <v>-3451.0463068181898</v>
      </c>
      <c r="BS142">
        <v>1087.3421874999999</v>
      </c>
      <c r="BT142">
        <v>-3519.0616477272802</v>
      </c>
      <c r="BU142">
        <v>1148.7430397727301</v>
      </c>
      <c r="BV142">
        <v>-4126.4198863636402</v>
      </c>
      <c r="BW142">
        <v>1023.29584517045</v>
      </c>
      <c r="BX142">
        <v>-4088.5684659090998</v>
      </c>
      <c r="BY142">
        <v>888.21164772727298</v>
      </c>
      <c r="BZ142">
        <v>-3408.1821022727299</v>
      </c>
      <c r="CA142">
        <v>543.43210227272596</v>
      </c>
      <c r="CB142">
        <v>-3742.07556818182</v>
      </c>
      <c r="CC142">
        <v>879.63540482954397</v>
      </c>
      <c r="CD142">
        <v>-3597.6619318181902</v>
      </c>
      <c r="CE142">
        <v>1002.64641335227</v>
      </c>
      <c r="CF142">
        <v>-3856.1670454545601</v>
      </c>
      <c r="CG142">
        <v>922.22911931818101</v>
      </c>
      <c r="CH142">
        <v>-3721.4522727272802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 t="s">
        <v>91</v>
      </c>
      <c r="EC142" t="s">
        <v>91</v>
      </c>
      <c r="ED142" t="s">
        <v>91</v>
      </c>
    </row>
    <row r="143" spans="2:134" x14ac:dyDescent="0.15">
      <c r="B143">
        <f>'sgolay plots'!B143</f>
        <v>658.59318181818003</v>
      </c>
      <c r="C143">
        <f>-18*'sgolay plots'!C143</f>
        <v>2454.9225852272762</v>
      </c>
      <c r="D143">
        <f>'sgolay plots'!D143</f>
        <v>830.38622159090505</v>
      </c>
      <c r="E143">
        <f>-18*'sgolay plots'!E143</f>
        <v>2685.428053977294</v>
      </c>
      <c r="F143">
        <f>'sgolay plots'!F143</f>
        <v>629.94076704544898</v>
      </c>
      <c r="G143">
        <f>-18*'sgolay plots'!G143</f>
        <v>2813.0631392045516</v>
      </c>
      <c r="H143">
        <f>'sgolay plots'!H143</f>
        <v>492.974999999999</v>
      </c>
      <c r="I143">
        <f>-18*'sgolay plots'!I143</f>
        <v>3990.7086647727419</v>
      </c>
      <c r="J143">
        <f>'sgolay plots'!J143</f>
        <v>1109.5522727272701</v>
      </c>
      <c r="K143">
        <f>-18*'sgolay plots'!K143</f>
        <v>3945.0822443181723</v>
      </c>
      <c r="L143">
        <f>'sgolay plots'!L143</f>
        <v>334.55639204545503</v>
      </c>
      <c r="M143">
        <f>-18*'sgolay plots'!M143</f>
        <v>3631.061505681846</v>
      </c>
      <c r="N143">
        <f>'sgolay plots'!N143</f>
        <v>647.83714488636201</v>
      </c>
      <c r="O143">
        <f>-18*'sgolay plots'!O143</f>
        <v>9971.2802556818278</v>
      </c>
      <c r="P143">
        <f>'sgolay plots'!P143</f>
        <v>1117.2328835227299</v>
      </c>
      <c r="Q143">
        <f>-18*'sgolay plots'!Q143</f>
        <v>10265.906250000018</v>
      </c>
      <c r="R143">
        <f>'sgolay plots'!R143</f>
        <v>544.38963068181499</v>
      </c>
      <c r="S143">
        <f>-18*'sgolay plots'!S143</f>
        <v>8913.5488636363807</v>
      </c>
      <c r="T143">
        <f>'sgolay plots'!T143</f>
        <v>13374.117045454501</v>
      </c>
      <c r="U143">
        <f>-18*'sgolay plots'!U143</f>
        <v>1588.3881392045682</v>
      </c>
      <c r="V143">
        <f>'sgolay plots'!V143</f>
        <v>11410.795880681801</v>
      </c>
      <c r="W143">
        <f>-18*'sgolay plots'!W143</f>
        <v>1633.893110795457</v>
      </c>
      <c r="X143">
        <f>'sgolay plots'!X143</f>
        <v>13001.80625</v>
      </c>
      <c r="Y143">
        <f>-18*'sgolay plots'!Y143</f>
        <v>1325.9531250000325</v>
      </c>
      <c r="Z143">
        <f>'sgolay plots'!Z143</f>
        <v>13153.9474431818</v>
      </c>
      <c r="AA143">
        <f>-18*'sgolay plots'!AA143</f>
        <v>3414.0611505682077</v>
      </c>
      <c r="AB143">
        <f>'sgolay plots'!AB143</f>
        <v>9542.9551136363498</v>
      </c>
      <c r="AC143">
        <f>-18*'sgolay plots'!AC143</f>
        <v>2323.5053267045519</v>
      </c>
      <c r="AD143">
        <f>'sgolay plots'!AD143</f>
        <v>8783.5546875</v>
      </c>
      <c r="AE143">
        <f>-18*'sgolay plots'!AE143</f>
        <v>1993.32677556819</v>
      </c>
      <c r="AF143">
        <f>'sgolay plots'!AF143</f>
        <v>9545.9938210227192</v>
      </c>
      <c r="AG143">
        <f>-18*'sgolay plots'!AG143</f>
        <v>3010.5997159091044</v>
      </c>
      <c r="AH143">
        <f>'sgolay plots'!AH143</f>
        <v>9491.2901988636295</v>
      </c>
      <c r="AI143">
        <f>-18*'sgolay plots'!AI143</f>
        <v>3713.7100142045342</v>
      </c>
      <c r="AJ143">
        <f>'sgolay plots'!AJ143</f>
        <v>10691.8761363636</v>
      </c>
      <c r="AK143">
        <f>-18*'sgolay plots'!AK143</f>
        <v>3569.2823863636559</v>
      </c>
      <c r="BQ143">
        <v>1049.5987926136299</v>
      </c>
      <c r="BR143">
        <v>-2773.6974431818198</v>
      </c>
      <c r="BS143">
        <v>906.88465909090598</v>
      </c>
      <c r="BT143">
        <v>-2803.1167613636499</v>
      </c>
      <c r="BU143">
        <v>1042.62180397727</v>
      </c>
      <c r="BV143">
        <v>-3313.3389204545501</v>
      </c>
      <c r="BW143">
        <v>853.65092329545405</v>
      </c>
      <c r="BX143">
        <v>-3293.3491477272801</v>
      </c>
      <c r="BY143">
        <v>814.55188210227197</v>
      </c>
      <c r="BZ143">
        <v>-2649.6227272727301</v>
      </c>
      <c r="CA143">
        <v>408.503124999997</v>
      </c>
      <c r="CB143">
        <v>-2980.5122159090902</v>
      </c>
      <c r="CC143">
        <v>782.92737926136294</v>
      </c>
      <c r="CD143">
        <v>-2855.7468750000198</v>
      </c>
      <c r="CE143">
        <v>851.36186079545098</v>
      </c>
      <c r="CF143">
        <v>-3053.3900568181798</v>
      </c>
      <c r="CG143">
        <v>793.78323863636001</v>
      </c>
      <c r="CH143">
        <v>-2955.421875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 t="s">
        <v>91</v>
      </c>
      <c r="EC143" t="s">
        <v>91</v>
      </c>
      <c r="ED143" t="s">
        <v>91</v>
      </c>
    </row>
    <row r="144" spans="2:134" x14ac:dyDescent="0.15">
      <c r="B144">
        <f>'sgolay plots'!B144</f>
        <v>601.74730113635997</v>
      </c>
      <c r="C144">
        <f>-18*'sgolay plots'!C144</f>
        <v>1699.8174715908976</v>
      </c>
      <c r="D144">
        <f>'sgolay plots'!D144</f>
        <v>868.04744318181804</v>
      </c>
      <c r="E144">
        <f>-18*'sgolay plots'!E144</f>
        <v>1649.2563920454643</v>
      </c>
      <c r="F144">
        <f>'sgolay plots'!F144</f>
        <v>594.88124999999695</v>
      </c>
      <c r="G144">
        <f>-18*'sgolay plots'!G144</f>
        <v>2046.9995028409321</v>
      </c>
      <c r="H144">
        <f>'sgolay plots'!H144</f>
        <v>403.91761363636198</v>
      </c>
      <c r="I144">
        <f>-18*'sgolay plots'!I144</f>
        <v>2150.4598721591042</v>
      </c>
      <c r="J144">
        <f>'sgolay plots'!J144</f>
        <v>885.80021306818003</v>
      </c>
      <c r="K144">
        <f>-18*'sgolay plots'!K144</f>
        <v>2139.7717329545699</v>
      </c>
      <c r="L144">
        <f>'sgolay plots'!L144</f>
        <v>339.24872159091001</v>
      </c>
      <c r="M144">
        <f>-18*'sgolay plots'!M144</f>
        <v>2591.0910511363982</v>
      </c>
      <c r="N144">
        <f>'sgolay plots'!N144</f>
        <v>671.54588068181704</v>
      </c>
      <c r="O144">
        <f>-18*'sgolay plots'!O144</f>
        <v>7229.0039062500182</v>
      </c>
      <c r="P144">
        <f>'sgolay plots'!P144</f>
        <v>873.85056818181704</v>
      </c>
      <c r="Q144">
        <f>-18*'sgolay plots'!Q144</f>
        <v>6684.4316761363807</v>
      </c>
      <c r="R144">
        <f>'sgolay plots'!R144</f>
        <v>512.36051136363301</v>
      </c>
      <c r="S144">
        <f>-18*'sgolay plots'!S144</f>
        <v>6252.0245028409136</v>
      </c>
      <c r="T144">
        <f>'sgolay plots'!T144</f>
        <v>11269.091193181799</v>
      </c>
      <c r="U144">
        <f>-18*'sgolay plots'!U144</f>
        <v>957.77002840910586</v>
      </c>
      <c r="V144">
        <f>'sgolay plots'!V144</f>
        <v>9664.4904829545394</v>
      </c>
      <c r="W144">
        <f>-18*'sgolay plots'!W144</f>
        <v>997.48892045456637</v>
      </c>
      <c r="X144">
        <f>'sgolay plots'!X144</f>
        <v>11153.9188920454</v>
      </c>
      <c r="Y144">
        <f>-18*'sgolay plots'!Y144</f>
        <v>768.31555397728857</v>
      </c>
      <c r="Z144">
        <f>'sgolay plots'!Z144</f>
        <v>11190.310227272699</v>
      </c>
      <c r="AA144">
        <f>-18*'sgolay plots'!AA144</f>
        <v>2126.419389204606</v>
      </c>
      <c r="AB144">
        <f>'sgolay plots'!AB144</f>
        <v>8002.9879261363603</v>
      </c>
      <c r="AC144">
        <f>-18*'sgolay plots'!AC144</f>
        <v>1421.4068181818081</v>
      </c>
      <c r="AD144">
        <f>'sgolay plots'!AD144</f>
        <v>7383.8744318181698</v>
      </c>
      <c r="AE144">
        <f>-18*'sgolay plots'!AE144</f>
        <v>1377.5631392045736</v>
      </c>
      <c r="AF144">
        <f>'sgolay plots'!AF144</f>
        <v>7917.3980113636298</v>
      </c>
      <c r="AG144">
        <f>-18*'sgolay plots'!AG144</f>
        <v>2529.0965198863801</v>
      </c>
      <c r="AH144">
        <f>'sgolay plots'!AH144</f>
        <v>7928.7308238636297</v>
      </c>
      <c r="AI144">
        <f>-18*'sgolay plots'!AI144</f>
        <v>2622.3334517045519</v>
      </c>
      <c r="AJ144">
        <f>'sgolay plots'!AJ144</f>
        <v>8950.8715909090897</v>
      </c>
      <c r="AK144">
        <f>-18*'sgolay plots'!AK144</f>
        <v>2204.5225142045701</v>
      </c>
      <c r="BQ144">
        <v>962.74936079545398</v>
      </c>
      <c r="BR144">
        <v>-2169.2264204545399</v>
      </c>
      <c r="BS144">
        <v>739.95142045454202</v>
      </c>
      <c r="BT144">
        <v>-2172.8690340909002</v>
      </c>
      <c r="BU144">
        <v>858.77869318181695</v>
      </c>
      <c r="BV144">
        <v>-2590.7764204545601</v>
      </c>
      <c r="BW144">
        <v>748.56154119318205</v>
      </c>
      <c r="BX144">
        <v>-2535.8247159090902</v>
      </c>
      <c r="BY144">
        <v>736.77279829545398</v>
      </c>
      <c r="BZ144">
        <v>-2029.9065340909201</v>
      </c>
      <c r="CA144">
        <v>320.66136363636201</v>
      </c>
      <c r="CB144">
        <v>-2356.45312500001</v>
      </c>
      <c r="CC144">
        <v>738.31512784090603</v>
      </c>
      <c r="CD144">
        <v>-2207.6508522727299</v>
      </c>
      <c r="CE144">
        <v>783.50486505681704</v>
      </c>
      <c r="CF144">
        <v>-2403.65880681819</v>
      </c>
      <c r="CG144">
        <v>694.32645596590703</v>
      </c>
      <c r="CH144">
        <v>-2303.8119318181898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 t="s">
        <v>91</v>
      </c>
      <c r="EC144" t="s">
        <v>91</v>
      </c>
      <c r="ED144" t="s">
        <v>91</v>
      </c>
    </row>
    <row r="145" spans="2:134" x14ac:dyDescent="0.15">
      <c r="B145">
        <f>'sgolay plots'!B145</f>
        <v>575.33281249999504</v>
      </c>
      <c r="C145">
        <f>-18*'sgolay plots'!C145</f>
        <v>987.02002840908244</v>
      </c>
      <c r="D145">
        <f>'sgolay plots'!D145</f>
        <v>810.20781249999698</v>
      </c>
      <c r="E145">
        <f>-18*'sgolay plots'!E145</f>
        <v>1208.6277698863853</v>
      </c>
      <c r="F145">
        <f>'sgolay plots'!F145</f>
        <v>573.17258522727002</v>
      </c>
      <c r="G145">
        <f>-18*'sgolay plots'!G145</f>
        <v>1797.580610795482</v>
      </c>
      <c r="H145">
        <f>'sgolay plots'!H145</f>
        <v>389.96129261363598</v>
      </c>
      <c r="I145">
        <f>-18*'sgolay plots'!I145</f>
        <v>1260.5477982954785</v>
      </c>
      <c r="J145">
        <f>'sgolay plots'!J145</f>
        <v>805.62571022727002</v>
      </c>
      <c r="K145">
        <f>-18*'sgolay plots'!K145</f>
        <v>750.40568181817571</v>
      </c>
      <c r="L145">
        <f>'sgolay plots'!L145</f>
        <v>370.78465909090698</v>
      </c>
      <c r="M145">
        <f>-18*'sgolay plots'!M145</f>
        <v>1505.2186789772993</v>
      </c>
      <c r="N145">
        <f>'sgolay plots'!N145</f>
        <v>573.67848011363606</v>
      </c>
      <c r="O145">
        <f>-18*'sgolay plots'!O145</f>
        <v>4562.8938920454839</v>
      </c>
      <c r="P145">
        <f>'sgolay plots'!P145</f>
        <v>838.49481534090796</v>
      </c>
      <c r="Q145">
        <f>-18*'sgolay plots'!Q145</f>
        <v>3867.9308948863982</v>
      </c>
      <c r="R145">
        <f>'sgolay plots'!R145</f>
        <v>539.98664772726795</v>
      </c>
      <c r="S145">
        <f>-18*'sgolay plots'!S145</f>
        <v>4724.000923295448</v>
      </c>
      <c r="T145">
        <f>'sgolay plots'!T145</f>
        <v>9406.9859374999905</v>
      </c>
      <c r="U145">
        <f>-18*'sgolay plots'!U145</f>
        <v>161.50142045454319</v>
      </c>
      <c r="V145">
        <f>'sgolay plots'!V145</f>
        <v>8102.9093749999902</v>
      </c>
      <c r="W145">
        <f>-18*'sgolay plots'!W145</f>
        <v>177.21754261363458</v>
      </c>
      <c r="X145">
        <f>'sgolay plots'!X145</f>
        <v>9501.9703124999905</v>
      </c>
      <c r="Y145">
        <f>-18*'sgolay plots'!Y145</f>
        <v>29.820170454556319</v>
      </c>
      <c r="Z145">
        <f>'sgolay plots'!Z145</f>
        <v>9527.3606534090795</v>
      </c>
      <c r="AA145">
        <f>-18*'sgolay plots'!AA145</f>
        <v>1291.0659801136524</v>
      </c>
      <c r="AB145">
        <f>'sgolay plots'!AB145</f>
        <v>6632.5931818181698</v>
      </c>
      <c r="AC145">
        <f>-18*'sgolay plots'!AC145</f>
        <v>259.52088068183343</v>
      </c>
      <c r="AD145">
        <f>'sgolay plots'!AD145</f>
        <v>6099.1525568181796</v>
      </c>
      <c r="AE145">
        <f>-18*'sgolay plots'!AE145</f>
        <v>575.55894886365422</v>
      </c>
      <c r="AF145">
        <f>'sgolay plots'!AF145</f>
        <v>6575.14076704545</v>
      </c>
      <c r="AG145">
        <f>-18*'sgolay plots'!AG145</f>
        <v>1661.2152698863727</v>
      </c>
      <c r="AH145">
        <f>'sgolay plots'!AH145</f>
        <v>6618.8499999999904</v>
      </c>
      <c r="AI145">
        <f>-18*'sgolay plots'!AI145</f>
        <v>1759.3063210227206</v>
      </c>
      <c r="AJ145">
        <f>'sgolay plots'!AJ145</f>
        <v>7548.7463068181796</v>
      </c>
      <c r="AK145">
        <f>-18*'sgolay plots'!AK145</f>
        <v>1320.7257102273049</v>
      </c>
      <c r="BQ145">
        <v>808.92244318181497</v>
      </c>
      <c r="BR145">
        <v>-1725.5090909091</v>
      </c>
      <c r="BS145">
        <v>610.17919034090801</v>
      </c>
      <c r="BT145">
        <v>-1669.0400568181899</v>
      </c>
      <c r="BU145">
        <v>685.00873579545203</v>
      </c>
      <c r="BV145">
        <v>-1986.8051136363799</v>
      </c>
      <c r="BW145">
        <v>630.57308238636097</v>
      </c>
      <c r="BX145">
        <v>-1965.5914772727399</v>
      </c>
      <c r="BY145">
        <v>599.27173295454497</v>
      </c>
      <c r="BZ145">
        <v>-1523.49204545456</v>
      </c>
      <c r="CA145">
        <v>182.87215909090801</v>
      </c>
      <c r="CB145">
        <v>-1825.1514204545499</v>
      </c>
      <c r="CC145">
        <v>571.19627130681602</v>
      </c>
      <c r="CD145">
        <v>-1708.71164772728</v>
      </c>
      <c r="CE145">
        <v>661.26083096590799</v>
      </c>
      <c r="CF145">
        <v>-1839.9906250000099</v>
      </c>
      <c r="CG145">
        <v>605.06519886363606</v>
      </c>
      <c r="CH145">
        <v>-1758.4079545454599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 t="s">
        <v>91</v>
      </c>
      <c r="EC145" t="s">
        <v>91</v>
      </c>
      <c r="ED145" t="s">
        <v>91</v>
      </c>
    </row>
    <row r="146" spans="2:134" x14ac:dyDescent="0.15">
      <c r="B146">
        <f>'sgolay plots'!B146</f>
        <v>500.56036931818198</v>
      </c>
      <c r="C146">
        <f>-18*'sgolay plots'!C146</f>
        <v>428.01903409090141</v>
      </c>
      <c r="D146">
        <f>'sgolay plots'!D146</f>
        <v>734.65369318181695</v>
      </c>
      <c r="E146">
        <f>-18*'sgolay plots'!E146</f>
        <v>1036.6791903409267</v>
      </c>
      <c r="F146">
        <f>'sgolay plots'!F146</f>
        <v>579.45284090909104</v>
      </c>
      <c r="G146">
        <f>-18*'sgolay plots'!G146</f>
        <v>1269.0728693181991</v>
      </c>
      <c r="H146">
        <f>'sgolay plots'!H146</f>
        <v>361.64034090908899</v>
      </c>
      <c r="I146">
        <f>-18*'sgolay plots'!I146</f>
        <v>662.74900568183705</v>
      </c>
      <c r="J146">
        <f>'sgolay plots'!J146</f>
        <v>633.16534090908897</v>
      </c>
      <c r="K146">
        <f>-18*'sgolay plots'!K146</f>
        <v>324.67883522732103</v>
      </c>
      <c r="L146">
        <f>'sgolay plots'!L146</f>
        <v>342.41434659090902</v>
      </c>
      <c r="M146">
        <f>-18*'sgolay plots'!M146</f>
        <v>755.9961647727348</v>
      </c>
      <c r="N146">
        <f>'sgolay plots'!N146</f>
        <v>516.35830965908804</v>
      </c>
      <c r="O146">
        <f>-18*'sgolay plots'!O146</f>
        <v>2854.3199573863621</v>
      </c>
      <c r="P146">
        <f>'sgolay plots'!P146</f>
        <v>769.12919034090703</v>
      </c>
      <c r="Q146">
        <f>-18*'sgolay plots'!Q146</f>
        <v>2942.9910511363619</v>
      </c>
      <c r="R146">
        <f>'sgolay plots'!R146</f>
        <v>529.98693181817703</v>
      </c>
      <c r="S146">
        <f>-18*'sgolay plots'!S146</f>
        <v>3249.9204545454659</v>
      </c>
      <c r="T146">
        <f>'sgolay plots'!T146</f>
        <v>7828.9223011363601</v>
      </c>
      <c r="U146">
        <f>-18*'sgolay plots'!U146</f>
        <v>542.22890625001264</v>
      </c>
      <c r="V146">
        <f>'sgolay plots'!V146</f>
        <v>6803.7088068181802</v>
      </c>
      <c r="W146">
        <f>-18*'sgolay plots'!W146</f>
        <v>253.52002840909861</v>
      </c>
      <c r="X146">
        <f>'sgolay plots'!X146</f>
        <v>8127.4183238636297</v>
      </c>
      <c r="Y146">
        <f>-18*'sgolay plots'!Y146</f>
        <v>430.39879261364518</v>
      </c>
      <c r="Z146">
        <f>'sgolay plots'!Z146</f>
        <v>8028.2546874999898</v>
      </c>
      <c r="AA146">
        <f>-18*'sgolay plots'!AA146</f>
        <v>1239.0379261363926</v>
      </c>
      <c r="AB146">
        <f>'sgolay plots'!AB146</f>
        <v>5502.6348011363598</v>
      </c>
      <c r="AC146">
        <f>-18*'sgolay plots'!AC146</f>
        <v>-353.12407670453763</v>
      </c>
      <c r="AD146">
        <f>'sgolay plots'!AD146</f>
        <v>5076.5614346590901</v>
      </c>
      <c r="AE146">
        <f>-18*'sgolay plots'!AE146</f>
        <v>536.44218750002699</v>
      </c>
      <c r="AF146">
        <f>'sgolay plots'!AF146</f>
        <v>5441.0375710227299</v>
      </c>
      <c r="AG146">
        <f>-18*'sgolay plots'!AG146</f>
        <v>1161.7433948863656</v>
      </c>
      <c r="AH146">
        <f>'sgolay plots'!AH146</f>
        <v>5489.9137784090899</v>
      </c>
      <c r="AI146">
        <f>-18*'sgolay plots'!AI146</f>
        <v>1037.2442471591005</v>
      </c>
      <c r="AJ146">
        <f>'sgolay plots'!AJ146</f>
        <v>6357.8526988636304</v>
      </c>
      <c r="AK146">
        <f>-18*'sgolay plots'!AK146</f>
        <v>710.73089488638004</v>
      </c>
      <c r="BQ146">
        <v>758.82294034090796</v>
      </c>
      <c r="BR146">
        <v>-1311.4286931818301</v>
      </c>
      <c r="BS146">
        <v>553.36555397727204</v>
      </c>
      <c r="BT146">
        <v>-1238.3116477272799</v>
      </c>
      <c r="BU146">
        <v>577.66711647727095</v>
      </c>
      <c r="BV146">
        <v>-1516.8272727272799</v>
      </c>
      <c r="BW146">
        <v>557.34431818181497</v>
      </c>
      <c r="BX146">
        <v>-1495.9926136363699</v>
      </c>
      <c r="BY146">
        <v>489.79538352272698</v>
      </c>
      <c r="BZ146">
        <v>-1086.46164772728</v>
      </c>
      <c r="CA146">
        <v>78.444034090909597</v>
      </c>
      <c r="CB146">
        <v>-1425.78522727273</v>
      </c>
      <c r="CC146">
        <v>520.03998579545305</v>
      </c>
      <c r="CD146">
        <v>-1276.4059659090999</v>
      </c>
      <c r="CE146">
        <v>589.556640625</v>
      </c>
      <c r="CF146">
        <v>-1380.8505681818301</v>
      </c>
      <c r="CG146">
        <v>526.72812499999998</v>
      </c>
      <c r="CH146">
        <v>-1347.01363636365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 t="s">
        <v>91</v>
      </c>
      <c r="EC146" t="s">
        <v>91</v>
      </c>
      <c r="ED146" t="s">
        <v>91</v>
      </c>
    </row>
    <row r="147" spans="2:134" x14ac:dyDescent="0.15">
      <c r="B147">
        <f>'sgolay plots'!B147</f>
        <v>549.42883522727095</v>
      </c>
      <c r="C147">
        <f>-18*'sgolay plots'!C147</f>
        <v>142.00440340909788</v>
      </c>
      <c r="D147">
        <f>'sgolay plots'!D147</f>
        <v>704.99303977272598</v>
      </c>
      <c r="E147">
        <f>-18*'sgolay plots'!E147</f>
        <v>610.71519886363797</v>
      </c>
      <c r="F147">
        <f>'sgolay plots'!F147</f>
        <v>576.20184659090603</v>
      </c>
      <c r="G147">
        <f>-18*'sgolay plots'!G147</f>
        <v>125.3467329545547</v>
      </c>
      <c r="H147">
        <f>'sgolay plots'!H147</f>
        <v>331.99275568181702</v>
      </c>
      <c r="I147">
        <f>-18*'sgolay plots'!I147</f>
        <v>-99.723579545428919</v>
      </c>
      <c r="J147">
        <f>'sgolay plots'!J147</f>
        <v>468.47443181817999</v>
      </c>
      <c r="K147">
        <f>-18*'sgolay plots'!K147</f>
        <v>-499.05767045455559</v>
      </c>
      <c r="L147">
        <f>'sgolay plots'!L147</f>
        <v>320.821946022725</v>
      </c>
      <c r="M147">
        <f>-18*'sgolay plots'!M147</f>
        <v>794.80738636366686</v>
      </c>
      <c r="N147">
        <f>'sgolay plots'!N147</f>
        <v>414.52379261363598</v>
      </c>
      <c r="O147">
        <f>-18*'sgolay plots'!O147</f>
        <v>1377.2614346590967</v>
      </c>
      <c r="P147">
        <f>'sgolay plots'!P147</f>
        <v>633.42329545453902</v>
      </c>
      <c r="Q147">
        <f>-18*'sgolay plots'!Q147</f>
        <v>1768.8624289773049</v>
      </c>
      <c r="R147">
        <f>'sgolay plots'!R147</f>
        <v>468.37499999999801</v>
      </c>
      <c r="S147">
        <f>-18*'sgolay plots'!S147</f>
        <v>2010.0023437500179</v>
      </c>
      <c r="T147">
        <f>'sgolay plots'!T147</f>
        <v>6501.9467329545396</v>
      </c>
      <c r="U147">
        <f>-18*'sgolay plots'!U147</f>
        <v>-291.32769886360381</v>
      </c>
      <c r="V147">
        <f>'sgolay plots'!V147</f>
        <v>5675.1434659090901</v>
      </c>
      <c r="W147">
        <f>-18*'sgolay plots'!W147</f>
        <v>86.496519886388285</v>
      </c>
      <c r="X147">
        <f>'sgolay plots'!X147</f>
        <v>6847.9613636363601</v>
      </c>
      <c r="Y147">
        <f>-18*'sgolay plots'!Y147</f>
        <v>40.246875000018001</v>
      </c>
      <c r="Z147">
        <f>'sgolay plots'!Z147</f>
        <v>6799.90369318181</v>
      </c>
      <c r="AA147">
        <f>-18*'sgolay plots'!AA147</f>
        <v>682.18593750002879</v>
      </c>
      <c r="AB147">
        <f>'sgolay plots'!AB147</f>
        <v>4566.2274147727203</v>
      </c>
      <c r="AC147">
        <f>-18*'sgolay plots'!AC147</f>
        <v>-744.91683238633686</v>
      </c>
      <c r="AD147">
        <f>'sgolay plots'!AD147</f>
        <v>4201.5612215908995</v>
      </c>
      <c r="AE147">
        <f>-18*'sgolay plots'!AE147</f>
        <v>98.676562500017994</v>
      </c>
      <c r="AF147">
        <f>'sgolay plots'!AF147</f>
        <v>4446.72670454545</v>
      </c>
      <c r="AG147">
        <f>-18*'sgolay plots'!AG147</f>
        <v>441.95688920454836</v>
      </c>
      <c r="AH147">
        <f>'sgolay plots'!AH147</f>
        <v>4607.94019886363</v>
      </c>
      <c r="AI147">
        <f>-18*'sgolay plots'!AI147</f>
        <v>377.4995028409266</v>
      </c>
      <c r="AJ147">
        <f>'sgolay plots'!AJ147</f>
        <v>5265.8343039772599</v>
      </c>
      <c r="AK147">
        <f>-18*'sgolay plots'!AK147</f>
        <v>609.64900568183168</v>
      </c>
      <c r="BQ147">
        <v>619.60688920454402</v>
      </c>
      <c r="BR147">
        <v>-968.14772727273203</v>
      </c>
      <c r="BS147">
        <v>527.44154829545198</v>
      </c>
      <c r="BT147">
        <v>-915.54318181818599</v>
      </c>
      <c r="BU147">
        <v>549.43529829545196</v>
      </c>
      <c r="BV147">
        <v>-1127.7946022727299</v>
      </c>
      <c r="BW147">
        <v>510.30223721590801</v>
      </c>
      <c r="BX147">
        <v>-1100.7423295454601</v>
      </c>
      <c r="BY147">
        <v>393.90255681818098</v>
      </c>
      <c r="BZ147">
        <v>-774.97301136365104</v>
      </c>
      <c r="CA147">
        <v>27.825071022725801</v>
      </c>
      <c r="CB147">
        <v>-1104.0934659090999</v>
      </c>
      <c r="CC147">
        <v>427.06811079545298</v>
      </c>
      <c r="CD147">
        <v>-946.03181818182202</v>
      </c>
      <c r="CE147">
        <v>528.72826704545196</v>
      </c>
      <c r="CF147">
        <v>-1017.16676136363</v>
      </c>
      <c r="CG147">
        <v>472.65635653408901</v>
      </c>
      <c r="CH147">
        <v>-986.74034090910197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 t="s">
        <v>91</v>
      </c>
      <c r="EC147" t="s">
        <v>91</v>
      </c>
      <c r="ED147" t="s">
        <v>91</v>
      </c>
    </row>
    <row r="148" spans="2:134" x14ac:dyDescent="0.15">
      <c r="B148">
        <f>'sgolay plots'!B148</f>
        <v>439.51704545454197</v>
      </c>
      <c r="C148">
        <f>-18*'sgolay plots'!C148</f>
        <v>-214.8545454545214</v>
      </c>
      <c r="D148">
        <f>'sgolay plots'!D148</f>
        <v>611.33650568181304</v>
      </c>
      <c r="E148">
        <f>-18*'sgolay plots'!E148</f>
        <v>486.85653409093015</v>
      </c>
      <c r="F148">
        <f>'sgolay plots'!F148</f>
        <v>612.47684659090703</v>
      </c>
      <c r="G148">
        <f>-18*'sgolay plots'!G148</f>
        <v>-517.12926136361284</v>
      </c>
      <c r="H148">
        <f>'sgolay plots'!H148</f>
        <v>353.21036931818202</v>
      </c>
      <c r="I148">
        <f>-18*'sgolay plots'!I148</f>
        <v>-413.5762073863512</v>
      </c>
      <c r="J148">
        <f>'sgolay plots'!J148</f>
        <v>489.68032670454301</v>
      </c>
      <c r="K148">
        <f>-18*'sgolay plots'!K148</f>
        <v>-854.35759943180994</v>
      </c>
      <c r="L148">
        <f>'sgolay plots'!L148</f>
        <v>337.50518465908902</v>
      </c>
      <c r="M148">
        <f>-18*'sgolay plots'!M148</f>
        <v>738.71271306819006</v>
      </c>
      <c r="N148">
        <f>'sgolay plots'!N148</f>
        <v>356.89999999999799</v>
      </c>
      <c r="O148">
        <f>-18*'sgolay plots'!O148</f>
        <v>649.26690340911659</v>
      </c>
      <c r="P148">
        <f>'sgolay plots'!P148</f>
        <v>720.02940340908901</v>
      </c>
      <c r="Q148">
        <f>-18*'sgolay plots'!Q148</f>
        <v>852.45340909090328</v>
      </c>
      <c r="R148">
        <f>'sgolay plots'!R148</f>
        <v>443.85099431817798</v>
      </c>
      <c r="S148">
        <f>-18*'sgolay plots'!S148</f>
        <v>1865.175213068208</v>
      </c>
      <c r="T148">
        <f>'sgolay plots'!T148</f>
        <v>5379.1143465908999</v>
      </c>
      <c r="U148">
        <f>-18*'sgolay plots'!U148</f>
        <v>-624.90362215908237</v>
      </c>
      <c r="V148">
        <f>'sgolay plots'!V148</f>
        <v>4670.34105113636</v>
      </c>
      <c r="W148">
        <f>-18*'sgolay plots'!W148</f>
        <v>-564.21178977272757</v>
      </c>
      <c r="X148">
        <f>'sgolay plots'!X148</f>
        <v>5838.26051136364</v>
      </c>
      <c r="Y148">
        <f>-18*'sgolay plots'!Y148</f>
        <v>-29.4487926136281</v>
      </c>
      <c r="Z148">
        <f>'sgolay plots'!Z148</f>
        <v>5655.9600852272597</v>
      </c>
      <c r="AA148">
        <f>-18*'sgolay plots'!AA148</f>
        <v>412.75994318182802</v>
      </c>
      <c r="AB148">
        <f>'sgolay plots'!AB148</f>
        <v>3844.45454545454</v>
      </c>
      <c r="AC148">
        <f>-18*'sgolay plots'!AC148</f>
        <v>-1011.3027698863423</v>
      </c>
      <c r="AD148">
        <f>'sgolay plots'!AD148</f>
        <v>3487.4381392045402</v>
      </c>
      <c r="AE148">
        <f>-18*'sgolay plots'!AE148</f>
        <v>362.35930397729038</v>
      </c>
      <c r="AF148">
        <f>'sgolay plots'!AF148</f>
        <v>3614.0842329545399</v>
      </c>
      <c r="AG148">
        <f>-18*'sgolay plots'!AG148</f>
        <v>327.12762784092484</v>
      </c>
      <c r="AH148">
        <f>'sgolay plots'!AH148</f>
        <v>3812.7425426136301</v>
      </c>
      <c r="AI148">
        <f>-18*'sgolay plots'!AI148</f>
        <v>239.3546164772886</v>
      </c>
      <c r="AJ148">
        <f>'sgolay plots'!AJ148</f>
        <v>4337.5232244318104</v>
      </c>
      <c r="AK148">
        <f>-18*'sgolay plots'!AK148</f>
        <v>596.00518465911659</v>
      </c>
      <c r="BQ148">
        <v>493.30518465909103</v>
      </c>
      <c r="BR148">
        <v>-726.74573863637499</v>
      </c>
      <c r="BS148">
        <v>475.62933238636202</v>
      </c>
      <c r="BT148">
        <v>-668.67017045454895</v>
      </c>
      <c r="BU148">
        <v>474.71349431817998</v>
      </c>
      <c r="BV148">
        <v>-842.10653409091901</v>
      </c>
      <c r="BW148">
        <v>421.98078835227199</v>
      </c>
      <c r="BX148">
        <v>-822.51278409091901</v>
      </c>
      <c r="BY148">
        <v>372.680717329544</v>
      </c>
      <c r="BZ148">
        <v>-581.88465909091599</v>
      </c>
      <c r="CA148">
        <v>-6.4659801136358501</v>
      </c>
      <c r="CB148">
        <v>-836.82187500000896</v>
      </c>
      <c r="CC148">
        <v>358.570738636361</v>
      </c>
      <c r="CD148">
        <v>-714.44801136365299</v>
      </c>
      <c r="CE148">
        <v>466.25323153408999</v>
      </c>
      <c r="CF148">
        <v>-723.76960227273196</v>
      </c>
      <c r="CG148">
        <v>426.98007812499901</v>
      </c>
      <c r="CH148">
        <v>-754.59573863637695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 t="s">
        <v>91</v>
      </c>
      <c r="EC148" t="s">
        <v>91</v>
      </c>
      <c r="ED148" t="s">
        <v>91</v>
      </c>
    </row>
    <row r="149" spans="2:134" x14ac:dyDescent="0.15">
      <c r="B149">
        <f>'sgolay plots'!B149</f>
        <v>331.83849431818101</v>
      </c>
      <c r="C149">
        <f>-18*'sgolay plots'!C149</f>
        <v>-564.066690340896</v>
      </c>
      <c r="D149">
        <f>'sgolay plots'!D149</f>
        <v>545.74857954545405</v>
      </c>
      <c r="E149">
        <f>-18*'sgolay plots'!E149</f>
        <v>31.511505681838621</v>
      </c>
      <c r="F149">
        <f>'sgolay plots'!F149</f>
        <v>565.29914772727204</v>
      </c>
      <c r="G149">
        <f>-18*'sgolay plots'!G149</f>
        <v>-992.8220880681738</v>
      </c>
      <c r="H149">
        <f>'sgolay plots'!H149</f>
        <v>346.03451704545103</v>
      </c>
      <c r="I149">
        <f>-18*'sgolay plots'!I149</f>
        <v>-352.93487215909141</v>
      </c>
      <c r="J149">
        <f>'sgolay plots'!J149</f>
        <v>501.460866477271</v>
      </c>
      <c r="K149">
        <f>-18*'sgolay plots'!K149</f>
        <v>-668.33309659088161</v>
      </c>
      <c r="L149">
        <f>'sgolay plots'!L149</f>
        <v>306.08821022727</v>
      </c>
      <c r="M149">
        <f>-18*'sgolay plots'!M149</f>
        <v>384.04623579547496</v>
      </c>
      <c r="N149">
        <f>'sgolay plots'!N149</f>
        <v>362.17599431818098</v>
      </c>
      <c r="O149">
        <f>-18*'sgolay plots'!O149</f>
        <v>603.6245028409104</v>
      </c>
      <c r="P149">
        <f>'sgolay plots'!P149</f>
        <v>741.35056818181499</v>
      </c>
      <c r="Q149">
        <f>-18*'sgolay plots'!Q149</f>
        <v>-110.91349431815976</v>
      </c>
      <c r="R149">
        <f>'sgolay plots'!R149</f>
        <v>495.02286931818003</v>
      </c>
      <c r="S149">
        <f>-18*'sgolay plots'!S149</f>
        <v>579.91768465911298</v>
      </c>
      <c r="T149">
        <f>'sgolay plots'!T149</f>
        <v>4581.6649147727203</v>
      </c>
      <c r="U149">
        <f>-18*'sgolay plots'!U149</f>
        <v>-570.26441761360923</v>
      </c>
      <c r="V149">
        <f>'sgolay plots'!V149</f>
        <v>3858.5865056818102</v>
      </c>
      <c r="W149">
        <f>-18*'sgolay plots'!W149</f>
        <v>-342.27038352272757</v>
      </c>
      <c r="X149">
        <f>'sgolay plots'!X149</f>
        <v>5037.7975852272702</v>
      </c>
      <c r="Y149">
        <f>-18*'sgolay plots'!Y149</f>
        <v>-216.60085227270781</v>
      </c>
      <c r="Z149">
        <f>'sgolay plots'!Z149</f>
        <v>4809.3632102272704</v>
      </c>
      <c r="AA149">
        <f>-18*'sgolay plots'!AA149</f>
        <v>71.20163352274723</v>
      </c>
      <c r="AB149">
        <f>'sgolay plots'!AB149</f>
        <v>3254.80852272727</v>
      </c>
      <c r="AC149">
        <f>-18*'sgolay plots'!AC149</f>
        <v>-972.45255681817571</v>
      </c>
      <c r="AD149">
        <f>'sgolay plots'!AD149</f>
        <v>2877.93217329545</v>
      </c>
      <c r="AE149">
        <f>-18*'sgolay plots'!AE149</f>
        <v>-336.27144886360924</v>
      </c>
      <c r="AF149">
        <f>'sgolay plots'!AF149</f>
        <v>2992.8586647727202</v>
      </c>
      <c r="AG149">
        <f>-18*'sgolay plots'!AG149</f>
        <v>477.94154829546778</v>
      </c>
      <c r="AH149">
        <f>'sgolay plots'!AH149</f>
        <v>3133.3486505681799</v>
      </c>
      <c r="AI149">
        <f>-18*'sgolay plots'!AI149</f>
        <v>70.309943181858245</v>
      </c>
      <c r="AJ149">
        <f>'sgolay plots'!AJ149</f>
        <v>3640.2562499999999</v>
      </c>
      <c r="AK149">
        <f>-18*'sgolay plots'!AK149</f>
        <v>422.17286931821161</v>
      </c>
      <c r="BQ149">
        <v>420.06825284090797</v>
      </c>
      <c r="BR149">
        <v>-583.43153409091997</v>
      </c>
      <c r="BS149">
        <v>437.42407670454099</v>
      </c>
      <c r="BT149">
        <v>-493.43238636364902</v>
      </c>
      <c r="BU149">
        <v>428.49928977272401</v>
      </c>
      <c r="BV149">
        <v>-603.71732954545996</v>
      </c>
      <c r="BW149">
        <v>325.46402698863602</v>
      </c>
      <c r="BX149">
        <v>-585.31079545454895</v>
      </c>
      <c r="BY149">
        <v>264.93845880681698</v>
      </c>
      <c r="BZ149">
        <v>-380.07301136364202</v>
      </c>
      <c r="CA149">
        <v>-23.7012073863634</v>
      </c>
      <c r="CB149">
        <v>-653.36647727273498</v>
      </c>
      <c r="CC149">
        <v>268.56438210227202</v>
      </c>
      <c r="CD149">
        <v>-499.20170454546297</v>
      </c>
      <c r="CE149">
        <v>421.232812499999</v>
      </c>
      <c r="CF149">
        <v>-533.00255681818498</v>
      </c>
      <c r="CG149">
        <v>389.26299715908999</v>
      </c>
      <c r="CH149">
        <v>-535.96534090908995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 t="s">
        <v>91</v>
      </c>
      <c r="EC149" t="s">
        <v>91</v>
      </c>
      <c r="ED149" t="s">
        <v>91</v>
      </c>
    </row>
    <row r="150" spans="2:134" x14ac:dyDescent="0.15">
      <c r="B150">
        <f>'sgolay plots'!B150</f>
        <v>408.48934659090799</v>
      </c>
      <c r="C150">
        <f>-18*'sgolay plots'!C150</f>
        <v>-227.0607954545448</v>
      </c>
      <c r="D150">
        <f>'sgolay plots'!D150</f>
        <v>530.49119318181499</v>
      </c>
      <c r="E150">
        <f>-18*'sgolay plots'!E150</f>
        <v>-574.51896306816843</v>
      </c>
      <c r="F150">
        <f>'sgolay plots'!F150</f>
        <v>513.92954545454302</v>
      </c>
      <c r="G150">
        <f>-18*'sgolay plots'!G150</f>
        <v>-792.72230113634578</v>
      </c>
      <c r="H150">
        <f>'sgolay plots'!H150</f>
        <v>344.33274147726797</v>
      </c>
      <c r="I150">
        <f>-18*'sgolay plots'!I150</f>
        <v>-390.08991477270962</v>
      </c>
      <c r="J150">
        <f>'sgolay plots'!J150</f>
        <v>546.36164772727</v>
      </c>
      <c r="K150">
        <f>-18*'sgolay plots'!K150</f>
        <v>-475.3911221590896</v>
      </c>
      <c r="L150">
        <f>'sgolay plots'!L150</f>
        <v>363.66761363636198</v>
      </c>
      <c r="M150">
        <f>-18*'sgolay plots'!M150</f>
        <v>72.428267045464921</v>
      </c>
      <c r="N150">
        <f>'sgolay plots'!N150</f>
        <v>291.16441761363598</v>
      </c>
      <c r="O150">
        <f>-18*'sgolay plots'!O150</f>
        <v>468.57144886364699</v>
      </c>
      <c r="P150">
        <f>'sgolay plots'!P150</f>
        <v>666.186079545452</v>
      </c>
      <c r="Q150">
        <f>-18*'sgolay plots'!Q150</f>
        <v>-167.88387784091364</v>
      </c>
      <c r="R150">
        <f>'sgolay plots'!R150</f>
        <v>535.74119318181499</v>
      </c>
      <c r="S150">
        <f>-18*'sgolay plots'!S150</f>
        <v>420.42208806820258</v>
      </c>
      <c r="T150">
        <f>'sgolay plots'!T150</f>
        <v>3938.6098011363601</v>
      </c>
      <c r="U150">
        <f>-18*'sgolay plots'!U150</f>
        <v>-448.88906249998917</v>
      </c>
      <c r="V150">
        <f>'sgolay plots'!V150</f>
        <v>3317.6284090909098</v>
      </c>
      <c r="W150">
        <f>-18*'sgolay plots'!W150</f>
        <v>347.74005681819722</v>
      </c>
      <c r="X150">
        <f>'sgolay plots'!X150</f>
        <v>4327.3737215908995</v>
      </c>
      <c r="Y150">
        <f>-18*'sgolay plots'!Y150</f>
        <v>153.27741477273409</v>
      </c>
      <c r="Z150">
        <f>'sgolay plots'!Z150</f>
        <v>4146.5852272727197</v>
      </c>
      <c r="AA150">
        <f>-18*'sgolay plots'!AA150</f>
        <v>-158.91647727271447</v>
      </c>
      <c r="AB150">
        <f>'sgolay plots'!AB150</f>
        <v>2776.7848721590899</v>
      </c>
      <c r="AC150">
        <f>-18*'sgolay plots'!AC150</f>
        <v>-1193.1609374999766</v>
      </c>
      <c r="AD150">
        <f>'sgolay plots'!AD150</f>
        <v>2418.6240056818201</v>
      </c>
      <c r="AE150">
        <f>-18*'sgolay plots'!AE150</f>
        <v>-315.02684659089425</v>
      </c>
      <c r="AF150">
        <f>'sgolay plots'!AF150</f>
        <v>2486.3804687500001</v>
      </c>
      <c r="AG150">
        <f>-18*'sgolay plots'!AG150</f>
        <v>381.31938920456281</v>
      </c>
      <c r="AH150">
        <f>'sgolay plots'!AH150</f>
        <v>2545.4021306818199</v>
      </c>
      <c r="AI150">
        <f>-18*'sgolay plots'!AI150</f>
        <v>183.3149147727222</v>
      </c>
      <c r="AJ150">
        <f>'sgolay plots'!AJ150</f>
        <v>3151.1956676136301</v>
      </c>
      <c r="AK150">
        <f>-18*'sgolay plots'!AK150</f>
        <v>156.52009943184834</v>
      </c>
      <c r="BQ150">
        <v>372.75738636363502</v>
      </c>
      <c r="BR150">
        <v>-435.93238636363799</v>
      </c>
      <c r="BS150">
        <v>375.021874999999</v>
      </c>
      <c r="BT150">
        <v>-346.20454545455499</v>
      </c>
      <c r="BU150">
        <v>384.49112215909003</v>
      </c>
      <c r="BV150">
        <v>-405.083238636376</v>
      </c>
      <c r="BW150">
        <v>303.159730113634</v>
      </c>
      <c r="BX150">
        <v>-378.25625000001298</v>
      </c>
      <c r="BY150">
        <v>240.20738636363501</v>
      </c>
      <c r="BZ150">
        <v>-245.398295454557</v>
      </c>
      <c r="CA150">
        <v>-23.281250000001801</v>
      </c>
      <c r="CB150">
        <v>-542.80312500000605</v>
      </c>
      <c r="CC150">
        <v>226.63132102272499</v>
      </c>
      <c r="CD150">
        <v>-328.358806818196</v>
      </c>
      <c r="CE150">
        <v>403.43995028408898</v>
      </c>
      <c r="CF150">
        <v>-338.61875000000902</v>
      </c>
      <c r="CG150">
        <v>358.47375710227197</v>
      </c>
      <c r="CH150">
        <v>-370.84659090910299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 t="s">
        <v>91</v>
      </c>
      <c r="EC150" t="s">
        <v>91</v>
      </c>
      <c r="ED150" t="s">
        <v>91</v>
      </c>
    </row>
    <row r="151" spans="2:134" x14ac:dyDescent="0.15">
      <c r="B151">
        <f>'sgolay plots'!B151</f>
        <v>514.93238636363105</v>
      </c>
      <c r="C151">
        <f>-18*'sgolay plots'!C151</f>
        <v>-640.8415482954299</v>
      </c>
      <c r="D151">
        <f>'sgolay plots'!D151</f>
        <v>544.81335227272598</v>
      </c>
      <c r="E151">
        <f>-18*'sgolay plots'!E151</f>
        <v>-856.19531249998374</v>
      </c>
      <c r="F151">
        <f>'sgolay plots'!F151</f>
        <v>460.11022727272803</v>
      </c>
      <c r="G151">
        <f>-18*'sgolay plots'!G151</f>
        <v>-887.01200284090328</v>
      </c>
      <c r="H151">
        <f>'sgolay plots'!H151</f>
        <v>428.60227272726797</v>
      </c>
      <c r="I151">
        <f>-18*'sgolay plots'!I151</f>
        <v>-568.08217329543538</v>
      </c>
      <c r="J151">
        <f>'sgolay plots'!J151</f>
        <v>627.83792613636297</v>
      </c>
      <c r="K151">
        <f>-18*'sgolay plots'!K151</f>
        <v>-231.5077414772814</v>
      </c>
      <c r="L151">
        <f>'sgolay plots'!L151</f>
        <v>359.70092329545298</v>
      </c>
      <c r="M151">
        <f>-18*'sgolay plots'!M151</f>
        <v>-231.0225852272724</v>
      </c>
      <c r="N151">
        <f>'sgolay plots'!N151</f>
        <v>341.91747159090801</v>
      </c>
      <c r="O151">
        <f>-18*'sgolay plots'!O151</f>
        <v>143.29048295455146</v>
      </c>
      <c r="P151">
        <f>'sgolay plots'!P151</f>
        <v>629.87343749999502</v>
      </c>
      <c r="Q151">
        <f>-18*'sgolay plots'!Q151</f>
        <v>330.14403409094285</v>
      </c>
      <c r="R151">
        <f>'sgolay plots'!R151</f>
        <v>536.00213068181301</v>
      </c>
      <c r="S151">
        <f>-18*'sgolay plots'!S151</f>
        <v>193.56967329547501</v>
      </c>
      <c r="T151">
        <f>'sgolay plots'!T151</f>
        <v>3396.4130681818101</v>
      </c>
      <c r="U151">
        <f>-18*'sgolay plots'!U151</f>
        <v>3.5022017045612341</v>
      </c>
      <c r="V151">
        <f>'sgolay plots'!V151</f>
        <v>2828.0159090909001</v>
      </c>
      <c r="W151">
        <f>-18*'sgolay plots'!W151</f>
        <v>558.39055397728146</v>
      </c>
      <c r="X151">
        <f>'sgolay plots'!X151</f>
        <v>3687.82940340909</v>
      </c>
      <c r="Y151">
        <f>-18*'sgolay plots'!Y151</f>
        <v>333.59701704547496</v>
      </c>
      <c r="Z151">
        <f>'sgolay plots'!Z151</f>
        <v>3626.9410511363599</v>
      </c>
      <c r="AA151">
        <f>-18*'sgolay plots'!AA151</f>
        <v>-51.109517045435581</v>
      </c>
      <c r="AB151">
        <f>'sgolay plots'!AB151</f>
        <v>2367.9917613636298</v>
      </c>
      <c r="AC151">
        <f>-18*'sgolay plots'!AC151</f>
        <v>-1484.9731534090897</v>
      </c>
      <c r="AD151">
        <f>'sgolay plots'!AD151</f>
        <v>2159.5458806818101</v>
      </c>
      <c r="AE151">
        <f>-18*'sgolay plots'!AE151</f>
        <v>-68.491406249990092</v>
      </c>
      <c r="AF151">
        <f>'sgolay plots'!AF151</f>
        <v>2109.6489346590902</v>
      </c>
      <c r="AG151">
        <f>-18*'sgolay plots'!AG151</f>
        <v>285.80944602275997</v>
      </c>
      <c r="AH151">
        <f>'sgolay plots'!AH151</f>
        <v>2090.6410511363601</v>
      </c>
      <c r="AI151">
        <f>-18*'sgolay plots'!AI151</f>
        <v>132.32045454546815</v>
      </c>
      <c r="AJ151">
        <f>'sgolay plots'!AJ151</f>
        <v>2644.27088068182</v>
      </c>
      <c r="AK151">
        <f>-18*'sgolay plots'!AK151</f>
        <v>89.227840909099498</v>
      </c>
      <c r="BQ151">
        <v>349.51555397726997</v>
      </c>
      <c r="BR151">
        <v>-350.47840909091599</v>
      </c>
      <c r="BS151">
        <v>361.99460227272698</v>
      </c>
      <c r="BT151">
        <v>-229.13721590909299</v>
      </c>
      <c r="BU151">
        <v>308.40823863636302</v>
      </c>
      <c r="BV151">
        <v>-284.19573863637203</v>
      </c>
      <c r="BW151">
        <v>203.50081676136199</v>
      </c>
      <c r="BX151">
        <v>-264.91562500000498</v>
      </c>
      <c r="BY151">
        <v>248.99218749999901</v>
      </c>
      <c r="BZ151">
        <v>-132.84659090911001</v>
      </c>
      <c r="CA151">
        <v>-4.7020596590900796</v>
      </c>
      <c r="CB151">
        <v>-432.17073863636699</v>
      </c>
      <c r="CC151">
        <v>184.976349431817</v>
      </c>
      <c r="CD151">
        <v>-219.90880681819201</v>
      </c>
      <c r="CE151">
        <v>362.67943892045298</v>
      </c>
      <c r="CF151">
        <v>-221.455681818188</v>
      </c>
      <c r="CG151">
        <v>365.30383522727197</v>
      </c>
      <c r="CH151">
        <v>-253.496022727282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 t="s">
        <v>91</v>
      </c>
      <c r="EC151" t="s">
        <v>91</v>
      </c>
      <c r="ED151" t="s">
        <v>91</v>
      </c>
    </row>
    <row r="152" spans="2:134" x14ac:dyDescent="0.15">
      <c r="B152">
        <f>'sgolay plots'!B152</f>
        <v>572.278835227267</v>
      </c>
      <c r="C152">
        <f>-18*'sgolay plots'!C152</f>
        <v>-679.0078125</v>
      </c>
      <c r="D152">
        <f>'sgolay plots'!D152</f>
        <v>530.60071022726902</v>
      </c>
      <c r="E152">
        <f>-18*'sgolay plots'!E152</f>
        <v>-258.87017045451421</v>
      </c>
      <c r="F152">
        <f>'sgolay plots'!F152</f>
        <v>515.41576704545196</v>
      </c>
      <c r="G152">
        <f>-18*'sgolay plots'!G152</f>
        <v>-944.12045454544989</v>
      </c>
      <c r="H152">
        <f>'sgolay plots'!H152</f>
        <v>465.08529829545301</v>
      </c>
      <c r="I152">
        <f>-18*'sgolay plots'!I152</f>
        <v>-762.31725852271143</v>
      </c>
      <c r="J152">
        <f>'sgolay plots'!J152</f>
        <v>619.83259943181497</v>
      </c>
      <c r="K152">
        <f>-18*'sgolay plots'!K152</f>
        <v>-25.992613636339321</v>
      </c>
      <c r="L152">
        <f>'sgolay plots'!L152</f>
        <v>402.32578124999799</v>
      </c>
      <c r="M152">
        <f>-18*'sgolay plots'!M152</f>
        <v>-105.90276988635551</v>
      </c>
      <c r="N152">
        <f>'sgolay plots'!N152</f>
        <v>365.23359374999899</v>
      </c>
      <c r="O152">
        <f>-18*'sgolay plots'!O152</f>
        <v>-301.3063210227204</v>
      </c>
      <c r="P152">
        <f>'sgolay plots'!P152</f>
        <v>570.23288352272505</v>
      </c>
      <c r="Q152">
        <f>-18*'sgolay plots'!Q152</f>
        <v>451.24517045457185</v>
      </c>
      <c r="R152">
        <f>'sgolay plots'!R152</f>
        <v>544.08792613636297</v>
      </c>
      <c r="S152">
        <f>-18*'sgolay plots'!S152</f>
        <v>-79.272230113634578</v>
      </c>
      <c r="T152">
        <f>'sgolay plots'!T152</f>
        <v>2881.87116477272</v>
      </c>
      <c r="U152">
        <f>-18*'sgolay plots'!U152</f>
        <v>417.44659090910761</v>
      </c>
      <c r="V152">
        <f>'sgolay plots'!V152</f>
        <v>2336.9734374999998</v>
      </c>
      <c r="W152">
        <f>-18*'sgolay plots'!W152</f>
        <v>773.51612215909859</v>
      </c>
      <c r="X152">
        <f>'sgolay plots'!X152</f>
        <v>3194.90880681818</v>
      </c>
      <c r="Y152">
        <f>-18*'sgolay plots'!Y152</f>
        <v>-154.65873579543216</v>
      </c>
      <c r="Z152">
        <f>'sgolay plots'!Z152</f>
        <v>3142.3366477272698</v>
      </c>
      <c r="AA152">
        <f>-18*'sgolay plots'!AA152</f>
        <v>-306.69289772723641</v>
      </c>
      <c r="AB152">
        <f>'sgolay plots'!AB152</f>
        <v>2123.0291193181802</v>
      </c>
      <c r="AC152">
        <f>-18*'sgolay plots'!AC152</f>
        <v>-1162.5462357954425</v>
      </c>
      <c r="AD152">
        <f>'sgolay plots'!AD152</f>
        <v>1947.74034090909</v>
      </c>
      <c r="AE152">
        <f>-18*'sgolay plots'!AE152</f>
        <v>187.77144886365778</v>
      </c>
      <c r="AF152">
        <f>'sgolay plots'!AF152</f>
        <v>1764.3394886363601</v>
      </c>
      <c r="AG152">
        <f>-18*'sgolay plots'!AG152</f>
        <v>159.12677556820566</v>
      </c>
      <c r="AH152">
        <f>'sgolay plots'!AH152</f>
        <v>1778.3936079545399</v>
      </c>
      <c r="AI152">
        <f>-18*'sgolay plots'!AI152</f>
        <v>-67.86818181817938</v>
      </c>
      <c r="AJ152">
        <f>'sgolay plots'!AJ152</f>
        <v>2261.66789772727</v>
      </c>
      <c r="AK152">
        <f>-18*'sgolay plots'!AK152</f>
        <v>189.81626420456459</v>
      </c>
      <c r="BQ152">
        <v>347.89985795454402</v>
      </c>
      <c r="BR152">
        <v>-237.08295454545399</v>
      </c>
      <c r="BS152">
        <v>263.536292613635</v>
      </c>
      <c r="BT152">
        <v>-164.456250000003</v>
      </c>
      <c r="BU152">
        <v>220.04971590909099</v>
      </c>
      <c r="BV152">
        <v>-193.315625000007</v>
      </c>
      <c r="BW152">
        <v>174.41732954545401</v>
      </c>
      <c r="BX152">
        <v>-178.11164772727699</v>
      </c>
      <c r="BY152">
        <v>204.100035511361</v>
      </c>
      <c r="BZ152">
        <v>-41.706534090910303</v>
      </c>
      <c r="CA152">
        <v>-26.133096590909201</v>
      </c>
      <c r="CB152">
        <v>-326.801704545473</v>
      </c>
      <c r="CC152">
        <v>164.30685369318101</v>
      </c>
      <c r="CD152">
        <v>-132.413352272732</v>
      </c>
      <c r="CE152">
        <v>316.61441761363699</v>
      </c>
      <c r="CF152">
        <v>-163.444318181824</v>
      </c>
      <c r="CG152">
        <v>284.130788352271</v>
      </c>
      <c r="CH152">
        <v>-158.866193181824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 t="s">
        <v>91</v>
      </c>
      <c r="EC152" t="s">
        <v>91</v>
      </c>
      <c r="ED152" t="s">
        <v>91</v>
      </c>
    </row>
    <row r="153" spans="2:134" x14ac:dyDescent="0.15">
      <c r="B153">
        <f>'sgolay plots'!B153</f>
        <v>516.60610795453999</v>
      </c>
      <c r="C153">
        <f>-18*'sgolay plots'!C153</f>
        <v>-795.40184659089414</v>
      </c>
      <c r="D153">
        <f>'sgolay plots'!D153</f>
        <v>564.38380681817603</v>
      </c>
      <c r="E153">
        <f>-18*'sgolay plots'!E153</f>
        <v>-585.95561079544075</v>
      </c>
      <c r="F153">
        <f>'sgolay plots'!F153</f>
        <v>492.52769886363598</v>
      </c>
      <c r="G153">
        <f>-18*'sgolay plots'!G153</f>
        <v>-816.41058238636379</v>
      </c>
      <c r="H153">
        <f>'sgolay plots'!H153</f>
        <v>440.72848011363402</v>
      </c>
      <c r="I153">
        <f>-18*'sgolay plots'!I153</f>
        <v>-104.01200284088736</v>
      </c>
      <c r="J153">
        <f>'sgolay plots'!J153</f>
        <v>666.318892045452</v>
      </c>
      <c r="K153">
        <f>-18*'sgolay plots'!K153</f>
        <v>132.25589488635893</v>
      </c>
      <c r="L153">
        <f>'sgolay plots'!L153</f>
        <v>443.71022727272299</v>
      </c>
      <c r="M153">
        <f>-18*'sgolay plots'!M153</f>
        <v>-248.3303267045448</v>
      </c>
      <c r="N153">
        <f>'sgolay plots'!N153</f>
        <v>448.84019886363598</v>
      </c>
      <c r="O153">
        <f>-18*'sgolay plots'!O153</f>
        <v>-293.49971590908058</v>
      </c>
      <c r="P153">
        <f>'sgolay plots'!P153</f>
        <v>513.55156250000095</v>
      </c>
      <c r="Q153">
        <f>-18*'sgolay plots'!Q153</f>
        <v>334.92400568184416</v>
      </c>
      <c r="R153">
        <f>'sgolay plots'!R153</f>
        <v>514.826704545452</v>
      </c>
      <c r="S153">
        <f>-18*'sgolay plots'!S153</f>
        <v>7.5125710227439439</v>
      </c>
      <c r="T153">
        <f>'sgolay plots'!T153</f>
        <v>2603.6776988636302</v>
      </c>
      <c r="U153">
        <f>-18*'sgolay plots'!U153</f>
        <v>-38.166264204520317</v>
      </c>
      <c r="V153">
        <f>'sgolay plots'!V153</f>
        <v>2009.83394886364</v>
      </c>
      <c r="W153">
        <f>-18*'sgolay plots'!W153</f>
        <v>143.53785511365098</v>
      </c>
      <c r="X153">
        <f>'sgolay plots'!X153</f>
        <v>2717.2700284090902</v>
      </c>
      <c r="Y153">
        <f>-18*'sgolay plots'!Y153</f>
        <v>-578.42578124999102</v>
      </c>
      <c r="Z153">
        <f>'sgolay plots'!Z153</f>
        <v>2793.9068181818102</v>
      </c>
      <c r="AA153">
        <f>-18*'sgolay plots'!AA153</f>
        <v>-393.34985795451962</v>
      </c>
      <c r="AB153">
        <f>'sgolay plots'!AB153</f>
        <v>1923.9685369318099</v>
      </c>
      <c r="AC153">
        <f>-18*'sgolay plots'!AC153</f>
        <v>-1629.5382102272399</v>
      </c>
      <c r="AD153">
        <f>'sgolay plots'!AD153</f>
        <v>1762.61853693182</v>
      </c>
      <c r="AE153">
        <f>-18*'sgolay plots'!AE153</f>
        <v>-19.197230113641059</v>
      </c>
      <c r="AF153">
        <f>'sgolay plots'!AF153</f>
        <v>1553.8771306818101</v>
      </c>
      <c r="AG153">
        <f>-18*'sgolay plots'!AG153</f>
        <v>75.026633522740752</v>
      </c>
      <c r="AH153">
        <f>'sgolay plots'!AH153</f>
        <v>1488.29815340909</v>
      </c>
      <c r="AI153">
        <f>-18*'sgolay plots'!AI153</f>
        <v>209.18927556819719</v>
      </c>
      <c r="AJ153">
        <f>'sgolay plots'!AJ153</f>
        <v>1938.5967329545399</v>
      </c>
      <c r="AK153">
        <f>-18*'sgolay plots'!AK153</f>
        <v>-90.754261363629709</v>
      </c>
      <c r="BQ153">
        <v>352.810582386362</v>
      </c>
      <c r="BR153">
        <v>-115.256818181821</v>
      </c>
      <c r="BS153">
        <v>303.858451704544</v>
      </c>
      <c r="BT153">
        <v>-99.714772727275005</v>
      </c>
      <c r="BU153">
        <v>204.811860795451</v>
      </c>
      <c r="BV153">
        <v>-118.60113636364299</v>
      </c>
      <c r="BW153">
        <v>213.85720880681799</v>
      </c>
      <c r="BX153">
        <v>-121.641761363637</v>
      </c>
      <c r="BY153">
        <v>179.48824573863601</v>
      </c>
      <c r="BZ153">
        <v>8.9644886363530496</v>
      </c>
      <c r="CA153">
        <v>-52.607457386365198</v>
      </c>
      <c r="CB153">
        <v>-226.41022727273599</v>
      </c>
      <c r="CC153">
        <v>145.51495028408999</v>
      </c>
      <c r="CD153">
        <v>-39.87244318183</v>
      </c>
      <c r="CE153">
        <v>290.478444602271</v>
      </c>
      <c r="CF153">
        <v>-92.169034090926303</v>
      </c>
      <c r="CG153">
        <v>251.58636363636299</v>
      </c>
      <c r="CH153">
        <v>-70.388352272733798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 t="s">
        <v>91</v>
      </c>
      <c r="EC153" t="s">
        <v>91</v>
      </c>
      <c r="ED153" t="s">
        <v>91</v>
      </c>
    </row>
    <row r="154" spans="2:134" x14ac:dyDescent="0.15">
      <c r="B154">
        <f>'sgolay plots'!B154</f>
        <v>513.80795454545705</v>
      </c>
      <c r="C154">
        <f>-18*'sgolay plots'!C154</f>
        <v>-249.6445312499838</v>
      </c>
      <c r="D154">
        <f>'sgolay plots'!D154</f>
        <v>511.72386363636201</v>
      </c>
      <c r="E154">
        <f>-18*'sgolay plots'!E154</f>
        <v>-436.66938920453583</v>
      </c>
      <c r="F154">
        <f>'sgolay plots'!F154</f>
        <v>459.63423295454101</v>
      </c>
      <c r="G154">
        <f>-18*'sgolay plots'!G154</f>
        <v>-292.0193181818226</v>
      </c>
      <c r="H154">
        <f>'sgolay plots'!H154</f>
        <v>430.30667613636098</v>
      </c>
      <c r="I154">
        <f>-18*'sgolay plots'!I154</f>
        <v>70.419247159099498</v>
      </c>
      <c r="J154">
        <f>'sgolay plots'!J154</f>
        <v>581.10404829545405</v>
      </c>
      <c r="K154">
        <f>-18*'sgolay plots'!K154</f>
        <v>255.2330965909338</v>
      </c>
      <c r="L154">
        <f>'sgolay plots'!L154</f>
        <v>417.253196022726</v>
      </c>
      <c r="M154">
        <f>-18*'sgolay plots'!M154</f>
        <v>-78.157457386349037</v>
      </c>
      <c r="N154">
        <f>'sgolay plots'!N154</f>
        <v>431.476349431816</v>
      </c>
      <c r="O154">
        <f>-18*'sgolay plots'!O154</f>
        <v>552.82883522729219</v>
      </c>
      <c r="P154">
        <f>'sgolay plots'!P154</f>
        <v>517.29339488636106</v>
      </c>
      <c r="Q154">
        <f>-18*'sgolay plots'!Q154</f>
        <v>427.48401988636203</v>
      </c>
      <c r="R154">
        <f>'sgolay plots'!R154</f>
        <v>405.48508522727002</v>
      </c>
      <c r="S154">
        <f>-18*'sgolay plots'!S154</f>
        <v>341.30901988637282</v>
      </c>
      <c r="T154">
        <f>'sgolay plots'!T154</f>
        <v>2367.8011363636301</v>
      </c>
      <c r="U154">
        <f>-18*'sgolay plots'!U154</f>
        <v>-3.8735795454240423</v>
      </c>
      <c r="V154">
        <f>'sgolay plots'!V154</f>
        <v>1780.24545454545</v>
      </c>
      <c r="W154">
        <f>-18*'sgolay plots'!W154</f>
        <v>-359.08785511362538</v>
      </c>
      <c r="X154">
        <f>'sgolay plots'!X154</f>
        <v>2399.3309659090801</v>
      </c>
      <c r="Y154">
        <f>-18*'sgolay plots'!Y154</f>
        <v>-867.83714488636554</v>
      </c>
      <c r="Z154">
        <f>'sgolay plots'!Z154</f>
        <v>2518.2116477272698</v>
      </c>
      <c r="AA154">
        <f>-18*'sgolay plots'!AA154</f>
        <v>-444.61661931817559</v>
      </c>
      <c r="AB154">
        <f>'sgolay plots'!AB154</f>
        <v>1712.50205965909</v>
      </c>
      <c r="AC154">
        <f>-18*'sgolay plots'!AC154</f>
        <v>-1860.8356534090678</v>
      </c>
      <c r="AD154">
        <f>'sgolay plots'!AD154</f>
        <v>1706.6968750000001</v>
      </c>
      <c r="AE154">
        <f>-18*'sgolay plots'!AE154</f>
        <v>-383.90497159089239</v>
      </c>
      <c r="AF154">
        <f>'sgolay plots'!AF154</f>
        <v>1401.7796874999999</v>
      </c>
      <c r="AG154">
        <f>-18*'sgolay plots'!AG154</f>
        <v>-523.25667613634403</v>
      </c>
      <c r="AH154">
        <f>'sgolay plots'!AH154</f>
        <v>1278.0588068181801</v>
      </c>
      <c r="AI154">
        <f>-18*'sgolay plots'!AI154</f>
        <v>-86.141761363623061</v>
      </c>
      <c r="AJ154">
        <f>'sgolay plots'!AJ154</f>
        <v>1720.0623579545399</v>
      </c>
      <c r="AK154">
        <f>-18*'sgolay plots'!AK154</f>
        <v>-10.938068181807463</v>
      </c>
      <c r="BQ154">
        <v>356.95269886363502</v>
      </c>
      <c r="BR154">
        <v>-40.717897727277901</v>
      </c>
      <c r="BS154">
        <v>330.76491477272401</v>
      </c>
      <c r="BT154">
        <v>-45.265625000007297</v>
      </c>
      <c r="BU154">
        <v>236.334161931816</v>
      </c>
      <c r="BV154">
        <v>-43.911363636376301</v>
      </c>
      <c r="BW154">
        <v>213.71104403408901</v>
      </c>
      <c r="BX154">
        <v>-85.489772727280098</v>
      </c>
      <c r="BY154">
        <v>244.45159801136299</v>
      </c>
      <c r="BZ154">
        <v>55.332102272717798</v>
      </c>
      <c r="CA154">
        <v>-17.883309659089701</v>
      </c>
      <c r="CB154">
        <v>-149.22698863637601</v>
      </c>
      <c r="CC154">
        <v>175.19424715909099</v>
      </c>
      <c r="CD154">
        <v>34.627556818180899</v>
      </c>
      <c r="CE154">
        <v>282.72993607954402</v>
      </c>
      <c r="CF154">
        <v>-28.332670454550701</v>
      </c>
      <c r="CG154">
        <v>269.35149147726997</v>
      </c>
      <c r="CH154">
        <v>-9.5173295454514992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 t="s">
        <v>91</v>
      </c>
      <c r="EC154" t="s">
        <v>91</v>
      </c>
      <c r="ED154" t="s">
        <v>91</v>
      </c>
    </row>
    <row r="155" spans="2:134" x14ac:dyDescent="0.15">
      <c r="B155">
        <f>'sgolay plots'!B155</f>
        <v>515.83664772727195</v>
      </c>
      <c r="C155">
        <f>-18*'sgolay plots'!C155</f>
        <v>122.72407670455145</v>
      </c>
      <c r="D155">
        <f>'sgolay plots'!D155</f>
        <v>497.03465909090698</v>
      </c>
      <c r="E155">
        <f>-18*'sgolay plots'!E155</f>
        <v>-576.64240056816482</v>
      </c>
      <c r="F155">
        <f>'sgolay plots'!F155</f>
        <v>468.84573863636098</v>
      </c>
      <c r="G155">
        <f>-18*'sgolay plots'!G155</f>
        <v>-8.6816761363588686</v>
      </c>
      <c r="H155">
        <f>'sgolay plots'!H155</f>
        <v>397.82642045454497</v>
      </c>
      <c r="I155">
        <f>-18*'sgolay plots'!I155</f>
        <v>292.15738636366319</v>
      </c>
      <c r="J155">
        <f>'sgolay plots'!J155</f>
        <v>557.47961647727095</v>
      </c>
      <c r="K155">
        <f>-18*'sgolay plots'!K155</f>
        <v>46.69069602272436</v>
      </c>
      <c r="L155">
        <f>'sgolay plots'!L155</f>
        <v>402.83934659090801</v>
      </c>
      <c r="M155">
        <f>-18*'sgolay plots'!M155</f>
        <v>-285.73913352272763</v>
      </c>
      <c r="N155">
        <f>'sgolay plots'!N155</f>
        <v>483.11441761363102</v>
      </c>
      <c r="O155">
        <f>-18*'sgolay plots'!O155</f>
        <v>974.91860795459161</v>
      </c>
      <c r="P155">
        <f>'sgolay plots'!P155</f>
        <v>445.08970170454302</v>
      </c>
      <c r="Q155">
        <f>-18*'sgolay plots'!Q155</f>
        <v>138.91704545455471</v>
      </c>
      <c r="R155">
        <f>'sgolay plots'!R155</f>
        <v>406.726278409087</v>
      </c>
      <c r="S155">
        <f>-18*'sgolay plots'!S155</f>
        <v>277.85901988637102</v>
      </c>
      <c r="T155">
        <f>'sgolay plots'!T155</f>
        <v>2202.6232954545399</v>
      </c>
      <c r="U155">
        <f>-18*'sgolay plots'!U155</f>
        <v>743.76115056819174</v>
      </c>
      <c r="V155">
        <f>'sgolay plots'!V155</f>
        <v>1637.93423295454</v>
      </c>
      <c r="W155">
        <f>-18*'sgolay plots'!W155</f>
        <v>53.993607954559565</v>
      </c>
      <c r="X155">
        <f>'sgolay plots'!X155</f>
        <v>2047.9086647727299</v>
      </c>
      <c r="Y155">
        <f>-18*'sgolay plots'!Y155</f>
        <v>-737.04502840910038</v>
      </c>
      <c r="Z155">
        <f>'sgolay plots'!Z155</f>
        <v>2326.0068181818201</v>
      </c>
      <c r="AA155">
        <f>-18*'sgolay plots'!AA155</f>
        <v>34.43970170456118</v>
      </c>
      <c r="AB155">
        <f>'sgolay plots'!AB155</f>
        <v>1682.31115056818</v>
      </c>
      <c r="AC155">
        <f>-18*'sgolay plots'!AC155</f>
        <v>-1944.66541193181</v>
      </c>
      <c r="AD155">
        <f>'sgolay plots'!AD155</f>
        <v>1682.0472301136399</v>
      </c>
      <c r="AE155">
        <f>-18*'sgolay plots'!AE155</f>
        <v>-114.25973011363295</v>
      </c>
      <c r="AF155">
        <f>'sgolay plots'!AF155</f>
        <v>1262.59176136363</v>
      </c>
      <c r="AG155">
        <f>-18*'sgolay plots'!AG155</f>
        <v>-136.03870738633753</v>
      </c>
      <c r="AH155">
        <f>'sgolay plots'!AH155</f>
        <v>1151.73309659091</v>
      </c>
      <c r="AI155">
        <f>-18*'sgolay plots'!AI155</f>
        <v>-274.97812499998741</v>
      </c>
      <c r="AJ155">
        <f>'sgolay plots'!AJ155</f>
        <v>1458.5099431818201</v>
      </c>
      <c r="AK155">
        <f>-18*'sgolay plots'!AK155</f>
        <v>124.03636363638179</v>
      </c>
      <c r="BQ155">
        <v>383.47812499999702</v>
      </c>
      <c r="BR155">
        <v>-5.4605113636462201</v>
      </c>
      <c r="BS155">
        <v>337.52024147727099</v>
      </c>
      <c r="BT155">
        <v>-27.4485795454639</v>
      </c>
      <c r="BU155">
        <v>236.184374999998</v>
      </c>
      <c r="BV155">
        <v>-9.1193181818307494</v>
      </c>
      <c r="BW155">
        <v>226.14399857954399</v>
      </c>
      <c r="BX155">
        <v>-23.3704545454566</v>
      </c>
      <c r="BY155">
        <v>273.01825284091001</v>
      </c>
      <c r="BZ155">
        <v>57.743465909079497</v>
      </c>
      <c r="CA155">
        <v>14.453977272724799</v>
      </c>
      <c r="CB155">
        <v>-107.89602272728</v>
      </c>
      <c r="CC155">
        <v>274.33366477272602</v>
      </c>
      <c r="CD155">
        <v>66.510511363623706</v>
      </c>
      <c r="CE155">
        <v>339.10067471590901</v>
      </c>
      <c r="CF155">
        <v>5.08068181816998</v>
      </c>
      <c r="CG155">
        <v>228.529687499999</v>
      </c>
      <c r="CH155">
        <v>45.5664772727214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 t="s">
        <v>91</v>
      </c>
      <c r="EC155" t="s">
        <v>91</v>
      </c>
      <c r="ED155" t="s">
        <v>91</v>
      </c>
    </row>
    <row r="156" spans="2:134" x14ac:dyDescent="0.15">
      <c r="B156">
        <f>'sgolay plots'!B156</f>
        <v>465.11349431817899</v>
      </c>
      <c r="C156">
        <f>-18*'sgolay plots'!C156</f>
        <v>354.31938920457901</v>
      </c>
      <c r="D156">
        <f>'sgolay plots'!D156</f>
        <v>578.617187499995</v>
      </c>
      <c r="E156">
        <f>-18*'sgolay plots'!E156</f>
        <v>-194.94843749999819</v>
      </c>
      <c r="F156">
        <f>'sgolay plots'!F156</f>
        <v>434.193892045452</v>
      </c>
      <c r="G156">
        <f>-18*'sgolay plots'!G156</f>
        <v>730.10965909091931</v>
      </c>
      <c r="H156">
        <f>'sgolay plots'!H156</f>
        <v>447.53707386363197</v>
      </c>
      <c r="I156">
        <f>-18*'sgolay plots'!I156</f>
        <v>718.5758522727366</v>
      </c>
      <c r="J156">
        <f>'sgolay plots'!J156</f>
        <v>628.07599431818198</v>
      </c>
      <c r="K156">
        <f>-18*'sgolay plots'!K156</f>
        <v>249.48089488638902</v>
      </c>
      <c r="L156">
        <f>'sgolay plots'!L156</f>
        <v>385.43899147726898</v>
      </c>
      <c r="M156">
        <f>-18*'sgolay plots'!M156</f>
        <v>-312.59083806814681</v>
      </c>
      <c r="N156">
        <f>'sgolay plots'!N156</f>
        <v>467.45532670454298</v>
      </c>
      <c r="O156">
        <f>-18*'sgolay plots'!O156</f>
        <v>1144.1876420454678</v>
      </c>
      <c r="P156">
        <f>'sgolay plots'!P156</f>
        <v>433.55234374999401</v>
      </c>
      <c r="Q156">
        <f>-18*'sgolay plots'!Q156</f>
        <v>-154.5200284090734</v>
      </c>
      <c r="R156">
        <f>'sgolay plots'!R156</f>
        <v>402.23224431817698</v>
      </c>
      <c r="S156">
        <f>-18*'sgolay plots'!S156</f>
        <v>808.54900568182802</v>
      </c>
      <c r="T156">
        <f>'sgolay plots'!T156</f>
        <v>1959.2829545454499</v>
      </c>
      <c r="U156">
        <f>-18*'sgolay plots'!U156</f>
        <v>1010.6392755681918</v>
      </c>
      <c r="V156">
        <f>'sgolay plots'!V156</f>
        <v>1478.89190340909</v>
      </c>
      <c r="W156">
        <f>-18*'sgolay plots'!W156</f>
        <v>-115.91079545453346</v>
      </c>
      <c r="X156">
        <f>'sgolay plots'!X156</f>
        <v>1838.6974431818101</v>
      </c>
      <c r="Y156">
        <f>-18*'sgolay plots'!Y156</f>
        <v>-843.80752840909497</v>
      </c>
      <c r="Z156">
        <f>'sgolay plots'!Z156</f>
        <v>2107.9353693181802</v>
      </c>
      <c r="AA156">
        <f>-18*'sgolay plots'!AA156</f>
        <v>489.75149147728501</v>
      </c>
      <c r="AB156">
        <f>'sgolay plots'!AB156</f>
        <v>1574.5088778409099</v>
      </c>
      <c r="AC156">
        <f>-18*'sgolay plots'!AC156</f>
        <v>-2410.9223011363802</v>
      </c>
      <c r="AD156">
        <f>'sgolay plots'!AD156</f>
        <v>1548.1389204545401</v>
      </c>
      <c r="AE156">
        <f>-18*'sgolay plots'!AE156</f>
        <v>-189.039630681792</v>
      </c>
      <c r="AF156">
        <f>'sgolay plots'!AF156</f>
        <v>1154.7225142045399</v>
      </c>
      <c r="AG156">
        <f>-18*'sgolay plots'!AG156</f>
        <v>-30.254829545461682</v>
      </c>
      <c r="AH156">
        <f>'sgolay plots'!AH156</f>
        <v>1058.9203835227199</v>
      </c>
      <c r="AI156">
        <f>-18*'sgolay plots'!AI156</f>
        <v>-400.64893465904822</v>
      </c>
      <c r="AJ156">
        <f>'sgolay plots'!AJ156</f>
        <v>1327.8305397727199</v>
      </c>
      <c r="AK156">
        <f>-18*'sgolay plots'!AK156</f>
        <v>-86.352059659065119</v>
      </c>
      <c r="BQ156">
        <v>321.469673295451</v>
      </c>
      <c r="BR156">
        <v>-4.1002840909131901</v>
      </c>
      <c r="BS156">
        <v>341.27443181817898</v>
      </c>
      <c r="BT156">
        <v>6.5053977272618804</v>
      </c>
      <c r="BU156">
        <v>264.74893465909003</v>
      </c>
      <c r="BV156">
        <v>22.0531249999949</v>
      </c>
      <c r="BW156">
        <v>259.84854403409003</v>
      </c>
      <c r="BX156">
        <v>-12.6940340909168</v>
      </c>
      <c r="BY156">
        <v>284.884055397726</v>
      </c>
      <c r="BZ156">
        <v>71.061647727263306</v>
      </c>
      <c r="CA156">
        <v>58.732031249999601</v>
      </c>
      <c r="CB156">
        <v>-69.805965909104998</v>
      </c>
      <c r="CC156">
        <v>276.98263494318002</v>
      </c>
      <c r="CD156">
        <v>59.563068181800197</v>
      </c>
      <c r="CE156">
        <v>349.709730113636</v>
      </c>
      <c r="CF156">
        <v>-3.30994318183002</v>
      </c>
      <c r="CG156">
        <v>259.85628551136199</v>
      </c>
      <c r="CH156">
        <v>52.140625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 t="s">
        <v>91</v>
      </c>
      <c r="EC156" t="s">
        <v>91</v>
      </c>
      <c r="ED156" t="s">
        <v>91</v>
      </c>
    </row>
    <row r="157" spans="2:134" x14ac:dyDescent="0.15">
      <c r="B157">
        <f>'sgolay plots'!B157</f>
        <v>404.38139204545399</v>
      </c>
      <c r="C157">
        <f>-18*'sgolay plots'!C157</f>
        <v>216.80795454547501</v>
      </c>
      <c r="D157">
        <f>'sgolay plots'!D157</f>
        <v>518.98693181817703</v>
      </c>
      <c r="E157">
        <f>-18*'sgolay plots'!E157</f>
        <v>521.72066761364158</v>
      </c>
      <c r="F157">
        <f>'sgolay plots'!F157</f>
        <v>494.17130681818003</v>
      </c>
      <c r="G157">
        <f>-18*'sgolay plots'!G157</f>
        <v>651.82500000002699</v>
      </c>
      <c r="H157">
        <f>'sgolay plots'!H157</f>
        <v>419.92315340908999</v>
      </c>
      <c r="I157">
        <f>-18*'sgolay plots'!I157</f>
        <v>733.135014204561</v>
      </c>
      <c r="J157">
        <f>'sgolay plots'!J157</f>
        <v>608.22230113635999</v>
      </c>
      <c r="K157">
        <f>-18*'sgolay plots'!K157</f>
        <v>249.05454545456459</v>
      </c>
      <c r="L157">
        <f>'sgolay plots'!L157</f>
        <v>331.99609374999801</v>
      </c>
      <c r="M157">
        <f>-18*'sgolay plots'!M157</f>
        <v>-724.67450284086726</v>
      </c>
      <c r="N157">
        <f>'sgolay plots'!N157</f>
        <v>365.56399147726898</v>
      </c>
      <c r="O157">
        <f>-18*'sgolay plots'!O157</f>
        <v>943.75099431819547</v>
      </c>
      <c r="P157">
        <f>'sgolay plots'!P157</f>
        <v>361.99509943181698</v>
      </c>
      <c r="Q157">
        <f>-18*'sgolay plots'!Q157</f>
        <v>614.5485085227366</v>
      </c>
      <c r="R157">
        <f>'sgolay plots'!R157</f>
        <v>458.93806818181099</v>
      </c>
      <c r="S157">
        <f>-18*'sgolay plots'!S157</f>
        <v>776.92691761364699</v>
      </c>
      <c r="T157">
        <f>'sgolay plots'!T157</f>
        <v>1818.69659090909</v>
      </c>
      <c r="U157">
        <f>-18*'sgolay plots'!U157</f>
        <v>1214.8612926136577</v>
      </c>
      <c r="V157">
        <f>'sgolay plots'!V157</f>
        <v>1489.83842329545</v>
      </c>
      <c r="W157">
        <f>-18*'sgolay plots'!W157</f>
        <v>-426.2516335227204</v>
      </c>
      <c r="X157">
        <f>'sgolay plots'!X157</f>
        <v>1683.4099431818099</v>
      </c>
      <c r="Y157">
        <f>-18*'sgolay plots'!Y157</f>
        <v>-838.98473011361284</v>
      </c>
      <c r="Z157">
        <f>'sgolay plots'!Z157</f>
        <v>2105.6310369318198</v>
      </c>
      <c r="AA157">
        <f>-18*'sgolay plots'!AA157</f>
        <v>619.69026988638541</v>
      </c>
      <c r="AB157">
        <f>'sgolay plots'!AB157</f>
        <v>1450.41200284091</v>
      </c>
      <c r="AC157">
        <f>-18*'sgolay plots'!AC157</f>
        <v>-2559.5520596590864</v>
      </c>
      <c r="AD157">
        <f>'sgolay plots'!AD157</f>
        <v>1560.4389914772701</v>
      </c>
      <c r="AE157">
        <f>-18*'sgolay plots'!AE157</f>
        <v>119.21420454547481</v>
      </c>
      <c r="AF157">
        <f>'sgolay plots'!AF157</f>
        <v>1129.81129261363</v>
      </c>
      <c r="AG157">
        <f>-18*'sgolay plots'!AG157</f>
        <v>-340.7810369318064</v>
      </c>
      <c r="AH157">
        <f>'sgolay plots'!AH157</f>
        <v>1011.24325284091</v>
      </c>
      <c r="AI157">
        <f>-18*'sgolay plots'!AI157</f>
        <v>-608.37507102270058</v>
      </c>
      <c r="AJ157">
        <f>'sgolay plots'!AJ157</f>
        <v>1228.7789062500001</v>
      </c>
      <c r="AK157">
        <f>-18*'sgolay plots'!AK157</f>
        <v>-181.64531249998558</v>
      </c>
      <c r="BQ157">
        <v>383.15816761363197</v>
      </c>
      <c r="BR157">
        <v>8.3318181818176509</v>
      </c>
      <c r="BS157">
        <v>310.49985795454501</v>
      </c>
      <c r="BT157">
        <v>46.342613636366899</v>
      </c>
      <c r="BU157">
        <v>300.54282670454398</v>
      </c>
      <c r="BV157">
        <v>3.4059659090817198</v>
      </c>
      <c r="BW157">
        <v>266.371874999998</v>
      </c>
      <c r="BX157">
        <v>4.6059659090897203</v>
      </c>
      <c r="BY157">
        <v>239.831569602271</v>
      </c>
      <c r="BZ157">
        <v>92.8281249999891</v>
      </c>
      <c r="CA157">
        <v>44.440624999999301</v>
      </c>
      <c r="CB157">
        <v>-28.9258522727323</v>
      </c>
      <c r="CC157">
        <v>268.70159801136202</v>
      </c>
      <c r="CD157">
        <v>102.514204545452</v>
      </c>
      <c r="CE157">
        <v>304.67123579545301</v>
      </c>
      <c r="CF157">
        <v>55.313920454540501</v>
      </c>
      <c r="CG157">
        <v>253.22848011363601</v>
      </c>
      <c r="CH157">
        <v>54.775284090905203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 t="s">
        <v>91</v>
      </c>
      <c r="EC157" t="s">
        <v>91</v>
      </c>
      <c r="ED157" t="s">
        <v>91</v>
      </c>
    </row>
    <row r="158" spans="2:134" x14ac:dyDescent="0.15">
      <c r="B158">
        <f>'sgolay plots'!B158</f>
        <v>517.42812499999502</v>
      </c>
      <c r="C158">
        <f>-18*'sgolay plots'!C158</f>
        <v>407.68721590909678</v>
      </c>
      <c r="D158">
        <f>'sgolay plots'!D158</f>
        <v>605.49446022726795</v>
      </c>
      <c r="E158">
        <f>-18*'sgolay plots'!E158</f>
        <v>780.30319602273119</v>
      </c>
      <c r="F158">
        <f>'sgolay plots'!F158</f>
        <v>506.09446022727002</v>
      </c>
      <c r="G158">
        <f>-18*'sgolay plots'!G158</f>
        <v>142.10475852274075</v>
      </c>
      <c r="H158">
        <f>'sgolay plots'!H158</f>
        <v>387.245880681816</v>
      </c>
      <c r="I158">
        <f>-18*'sgolay plots'!I158</f>
        <v>480.98544034091401</v>
      </c>
      <c r="J158">
        <f>'sgolay plots'!J158</f>
        <v>541.46732954545405</v>
      </c>
      <c r="K158">
        <f>-18*'sgolay plots'!K158</f>
        <v>87.604900568192519</v>
      </c>
      <c r="L158">
        <f>'sgolay plots'!L158</f>
        <v>342.88032670454402</v>
      </c>
      <c r="M158">
        <f>-18*'sgolay plots'!M158</f>
        <v>-446.74900568180459</v>
      </c>
      <c r="N158">
        <f>'sgolay plots'!N158</f>
        <v>328.27471590908999</v>
      </c>
      <c r="O158">
        <f>-18*'sgolay plots'!O158</f>
        <v>688.0257102272958</v>
      </c>
      <c r="P158">
        <f>'sgolay plots'!P158</f>
        <v>356.43920454545002</v>
      </c>
      <c r="Q158">
        <f>-18*'sgolay plots'!Q158</f>
        <v>603.37457386366145</v>
      </c>
      <c r="R158">
        <f>'sgolay plots'!R158</f>
        <v>475.32499999999698</v>
      </c>
      <c r="S158">
        <f>-18*'sgolay plots'!S158</f>
        <v>374.15262784091942</v>
      </c>
      <c r="T158">
        <f>'sgolay plots'!T158</f>
        <v>1624.64261363636</v>
      </c>
      <c r="U158">
        <f>-18*'sgolay plots'!U158</f>
        <v>949.70071022728507</v>
      </c>
      <c r="V158">
        <f>'sgolay plots'!V158</f>
        <v>1512.7705255681799</v>
      </c>
      <c r="W158">
        <f>-18*'sgolay plots'!W158</f>
        <v>-167.306036931801</v>
      </c>
      <c r="X158">
        <f>'sgolay plots'!X158</f>
        <v>1506.9633522727199</v>
      </c>
      <c r="Y158">
        <f>-18*'sgolay plots'!Y158</f>
        <v>-914.68572443179391</v>
      </c>
      <c r="Z158">
        <f>'sgolay plots'!Z158</f>
        <v>2062.9340198863601</v>
      </c>
      <c r="AA158">
        <f>-18*'sgolay plots'!AA158</f>
        <v>322.76122159093563</v>
      </c>
      <c r="AB158">
        <f>'sgolay plots'!AB158</f>
        <v>1417.8246448863599</v>
      </c>
      <c r="AC158">
        <f>-18*'sgolay plots'!AC158</f>
        <v>-2440.1230823863439</v>
      </c>
      <c r="AD158">
        <f>'sgolay plots'!AD158</f>
        <v>1493.38139204545</v>
      </c>
      <c r="AE158">
        <f>-18*'sgolay plots'!AE158</f>
        <v>-199.26754261362538</v>
      </c>
      <c r="AF158">
        <f>'sgolay plots'!AF158</f>
        <v>1058.2710937500001</v>
      </c>
      <c r="AG158">
        <f>-18*'sgolay plots'!AG158</f>
        <v>-610.2166193181738</v>
      </c>
      <c r="AH158">
        <f>'sgolay plots'!AH158</f>
        <v>1002.56839488636</v>
      </c>
      <c r="AI158">
        <f>-18*'sgolay plots'!AI158</f>
        <v>-491.37443181815939</v>
      </c>
      <c r="AJ158">
        <f>'sgolay plots'!AJ158</f>
        <v>1074.4000710227201</v>
      </c>
      <c r="AK158">
        <f>-18*'sgolay plots'!AK158</f>
        <v>-213.9564630681846</v>
      </c>
      <c r="BQ158">
        <v>313.67450284090597</v>
      </c>
      <c r="BR158">
        <v>36.459090909091202</v>
      </c>
      <c r="BS158">
        <v>244.69311079545301</v>
      </c>
      <c r="BT158">
        <v>79.8204545454537</v>
      </c>
      <c r="BU158">
        <v>327.00333806818099</v>
      </c>
      <c r="BV158">
        <v>23.5048295454508</v>
      </c>
      <c r="BW158">
        <v>258.17631392045303</v>
      </c>
      <c r="BX158">
        <v>22.115624999987599</v>
      </c>
      <c r="BY158">
        <v>244.85419034090799</v>
      </c>
      <c r="BZ158">
        <v>100.88948863635601</v>
      </c>
      <c r="CA158">
        <v>96.809446022725794</v>
      </c>
      <c r="CB158">
        <v>-12.3985795454682</v>
      </c>
      <c r="CC158">
        <v>246.401846590909</v>
      </c>
      <c r="CD158">
        <v>110.355681818175</v>
      </c>
      <c r="CE158">
        <v>229.27013494318101</v>
      </c>
      <c r="CF158">
        <v>53.817613636354501</v>
      </c>
      <c r="CG158">
        <v>200.469637784089</v>
      </c>
      <c r="CH158">
        <v>84.375568181811104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 t="s">
        <v>91</v>
      </c>
      <c r="EC158" t="s">
        <v>91</v>
      </c>
      <c r="ED158" t="s">
        <v>91</v>
      </c>
    </row>
    <row r="159" spans="2:134" x14ac:dyDescent="0.15">
      <c r="B159">
        <f>'sgolay plots'!B159</f>
        <v>519.14715909090603</v>
      </c>
      <c r="C159">
        <f>-18*'sgolay plots'!C159</f>
        <v>326.60987215909859</v>
      </c>
      <c r="D159">
        <f>'sgolay plots'!D159</f>
        <v>512.81448863635899</v>
      </c>
      <c r="E159">
        <f>-18*'sgolay plots'!E159</f>
        <v>702.44360795455384</v>
      </c>
      <c r="F159">
        <f>'sgolay plots'!F159</f>
        <v>519.02741477272002</v>
      </c>
      <c r="G159">
        <f>-18*'sgolay plots'!G159</f>
        <v>-413.5525568181738</v>
      </c>
      <c r="H159">
        <f>'sgolay plots'!H159</f>
        <v>402.89481534090902</v>
      </c>
      <c r="I159">
        <f>-18*'sgolay plots'!I159</f>
        <v>284.20568181819181</v>
      </c>
      <c r="J159">
        <f>'sgolay plots'!J159</f>
        <v>532.46938920454295</v>
      </c>
      <c r="K159">
        <f>-18*'sgolay plots'!K159</f>
        <v>-298.3276278409266</v>
      </c>
      <c r="L159">
        <f>'sgolay plots'!L159</f>
        <v>376.823934659087</v>
      </c>
      <c r="M159">
        <f>-18*'sgolay plots'!M159</f>
        <v>-270.59573863635842</v>
      </c>
      <c r="N159">
        <f>'sgolay plots'!N159</f>
        <v>276.58657670454301</v>
      </c>
      <c r="O159">
        <f>-18*'sgolay plots'!O159</f>
        <v>-165.30596590906674</v>
      </c>
      <c r="P159">
        <f>'sgolay plots'!P159</f>
        <v>430.55319602272402</v>
      </c>
      <c r="Q159">
        <f>-18*'sgolay plots'!Q159</f>
        <v>663.65475852273119</v>
      </c>
      <c r="R159">
        <f>'sgolay plots'!R159</f>
        <v>467.78693181817999</v>
      </c>
      <c r="S159">
        <f>-18*'sgolay plots'!S159</f>
        <v>876.96818181821698</v>
      </c>
      <c r="T159">
        <f>'sgolay plots'!T159</f>
        <v>1400.5627840909001</v>
      </c>
      <c r="U159">
        <f>-18*'sgolay plots'!U159</f>
        <v>826.59055397728321</v>
      </c>
      <c r="V159">
        <f>'sgolay plots'!V159</f>
        <v>1471.5154829545399</v>
      </c>
      <c r="W159">
        <f>-18*'sgolay plots'!W159</f>
        <v>-495.28572443181542</v>
      </c>
      <c r="X159">
        <f>'sgolay plots'!X159</f>
        <v>1455.9833806818201</v>
      </c>
      <c r="Y159">
        <f>-18*'sgolay plots'!Y159</f>
        <v>-560.32734374998199</v>
      </c>
      <c r="Z159">
        <f>'sgolay plots'!Z159</f>
        <v>1956.3843750000001</v>
      </c>
      <c r="AA159">
        <f>-18*'sgolay plots'!AA159</f>
        <v>393.94623579547857</v>
      </c>
      <c r="AB159">
        <f>'sgolay plots'!AB159</f>
        <v>1376.6982954545399</v>
      </c>
      <c r="AC159">
        <f>-18*'sgolay plots'!AC159</f>
        <v>-2865.3046874999641</v>
      </c>
      <c r="AD159">
        <f>'sgolay plots'!AD159</f>
        <v>1420.14332386363</v>
      </c>
      <c r="AE159">
        <f>-18*'sgolay plots'!AE159</f>
        <v>-122.80142045452519</v>
      </c>
      <c r="AF159">
        <f>'sgolay plots'!AF159</f>
        <v>980.14588068181604</v>
      </c>
      <c r="AG159">
        <f>-18*'sgolay plots'!AG159</f>
        <v>-551.93714488634578</v>
      </c>
      <c r="AH159">
        <f>'sgolay plots'!AH159</f>
        <v>945.77642045454104</v>
      </c>
      <c r="AI159">
        <f>-18*'sgolay plots'!AI159</f>
        <v>-630.57528409088161</v>
      </c>
      <c r="AJ159">
        <f>'sgolay plots'!AJ159</f>
        <v>987.51953124999602</v>
      </c>
      <c r="AK159">
        <f>-18*'sgolay plots'!AK159</f>
        <v>21.043892045461682</v>
      </c>
      <c r="BQ159">
        <v>315.630468749996</v>
      </c>
      <c r="BR159">
        <v>67.108238636356006</v>
      </c>
      <c r="BS159">
        <v>305.68870738636298</v>
      </c>
      <c r="BT159">
        <v>72.443181818169293</v>
      </c>
      <c r="BU159">
        <v>403.50198863636302</v>
      </c>
      <c r="BV159">
        <v>60.651136363623699</v>
      </c>
      <c r="BW159">
        <v>301.81690340908898</v>
      </c>
      <c r="BX159">
        <v>42.022159090909597</v>
      </c>
      <c r="BY159">
        <v>291.41981534090701</v>
      </c>
      <c r="BZ159">
        <v>70.209090909083898</v>
      </c>
      <c r="CA159">
        <v>146.839985795454</v>
      </c>
      <c r="CB159">
        <v>21.0045454545361</v>
      </c>
      <c r="CC159">
        <v>248.28884943181899</v>
      </c>
      <c r="CD159">
        <v>81.161363636358203</v>
      </c>
      <c r="CE159">
        <v>232.347336647726</v>
      </c>
      <c r="CF159">
        <v>94.991477272717006</v>
      </c>
      <c r="CG159">
        <v>206.95770596590799</v>
      </c>
      <c r="CH159">
        <v>94.783806818177297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 t="s">
        <v>91</v>
      </c>
      <c r="EC159" t="s">
        <v>91</v>
      </c>
      <c r="ED159" t="s">
        <v>91</v>
      </c>
    </row>
    <row r="160" spans="2:134" x14ac:dyDescent="0.15">
      <c r="B160">
        <f>'sgolay plots'!B160</f>
        <v>379.65156249999399</v>
      </c>
      <c r="C160">
        <f>-18*'sgolay plots'!C160</f>
        <v>-67.499360795458443</v>
      </c>
      <c r="D160">
        <f>'sgolay plots'!D160</f>
        <v>563.46221590908897</v>
      </c>
      <c r="E160">
        <f>-18*'sgolay plots'!E160</f>
        <v>584.30646306819722</v>
      </c>
      <c r="F160">
        <f>'sgolay plots'!F160</f>
        <v>446.38650568181401</v>
      </c>
      <c r="G160">
        <f>-18*'sgolay plots'!G160</f>
        <v>-480.05731534088341</v>
      </c>
      <c r="H160">
        <f>'sgolay plots'!H160</f>
        <v>392.73771306818202</v>
      </c>
      <c r="I160">
        <f>-18*'sgolay plots'!I160</f>
        <v>353.07230113639076</v>
      </c>
      <c r="J160">
        <f>'sgolay plots'!J160</f>
        <v>437.20802556817898</v>
      </c>
      <c r="K160">
        <f>-18*'sgolay plots'!K160</f>
        <v>-643.82215909089064</v>
      </c>
      <c r="L160">
        <f>'sgolay plots'!L160</f>
        <v>296.73465909090999</v>
      </c>
      <c r="M160">
        <f>-18*'sgolay plots'!M160</f>
        <v>-81.598934659050371</v>
      </c>
      <c r="N160">
        <f>'sgolay plots'!N160</f>
        <v>230.648437499995</v>
      </c>
      <c r="O160">
        <f>-18*'sgolay plots'!O160</f>
        <v>99.741477272724353</v>
      </c>
      <c r="P160">
        <f>'sgolay plots'!P160</f>
        <v>425.57691761363299</v>
      </c>
      <c r="Q160">
        <f>-18*'sgolay plots'!Q160</f>
        <v>371.201420454561</v>
      </c>
      <c r="R160">
        <f>'sgolay plots'!R160</f>
        <v>475.89943181817603</v>
      </c>
      <c r="S160">
        <f>-18*'sgolay plots'!S160</f>
        <v>-117.67372159089888</v>
      </c>
      <c r="T160">
        <f>'sgolay plots'!T160</f>
        <v>1101.4007102272701</v>
      </c>
      <c r="U160">
        <f>-18*'sgolay plots'!U160</f>
        <v>1154.6284090909267</v>
      </c>
      <c r="V160">
        <f>'sgolay plots'!V160</f>
        <v>1397.5262784090901</v>
      </c>
      <c r="W160">
        <f>-18*'sgolay plots'!W160</f>
        <v>-730.4950994318117</v>
      </c>
      <c r="X160">
        <f>'sgolay plots'!X160</f>
        <v>1393.2586647727201</v>
      </c>
      <c r="Y160">
        <f>-18*'sgolay plots'!Y160</f>
        <v>-208.3864346590878</v>
      </c>
      <c r="Z160">
        <f>'sgolay plots'!Z160</f>
        <v>1912.6990056818099</v>
      </c>
      <c r="AA160">
        <f>-18*'sgolay plots'!AA160</f>
        <v>525.63835227274558</v>
      </c>
      <c r="AB160">
        <f>'sgolay plots'!AB160</f>
        <v>1306.8955965908999</v>
      </c>
      <c r="AC160">
        <f>-18*'sgolay plots'!AC160</f>
        <v>-2497.71221590905</v>
      </c>
      <c r="AD160">
        <f>'sgolay plots'!AD160</f>
        <v>1302.1596590909</v>
      </c>
      <c r="AE160">
        <f>-18*'sgolay plots'!AE160</f>
        <v>-589.91803977270058</v>
      </c>
      <c r="AF160">
        <f>'sgolay plots'!AF160</f>
        <v>977.65198863635999</v>
      </c>
      <c r="AG160">
        <f>-18*'sgolay plots'!AG160</f>
        <v>-68.44282670454318</v>
      </c>
      <c r="AH160">
        <f>'sgolay plots'!AH160</f>
        <v>875.58963068181799</v>
      </c>
      <c r="AI160">
        <f>-18*'sgolay plots'!AI160</f>
        <v>-678.87677556818096</v>
      </c>
      <c r="AJ160">
        <f>'sgolay plots'!AJ160</f>
        <v>865.16718749999905</v>
      </c>
      <c r="AK160">
        <f>-18*'sgolay plots'!AK160</f>
        <v>-286.10284090909141</v>
      </c>
      <c r="BQ160">
        <v>258.10255681818097</v>
      </c>
      <c r="BR160">
        <v>52.542897727260403</v>
      </c>
      <c r="BS160">
        <v>327.85205965909</v>
      </c>
      <c r="BT160">
        <v>83.542329545445696</v>
      </c>
      <c r="BU160">
        <v>409.50781249999602</v>
      </c>
      <c r="BV160">
        <v>95.606818181822803</v>
      </c>
      <c r="BW160">
        <v>256.68927556817999</v>
      </c>
      <c r="BX160">
        <v>75.565056818177297</v>
      </c>
      <c r="BY160">
        <v>227.49975142045301</v>
      </c>
      <c r="BZ160">
        <v>85.460511363628001</v>
      </c>
      <c r="CA160">
        <v>127.11349431817899</v>
      </c>
      <c r="CB160">
        <v>45.0880681818198</v>
      </c>
      <c r="CC160">
        <v>233.12588778409099</v>
      </c>
      <c r="CD160">
        <v>110.586931818172</v>
      </c>
      <c r="CE160">
        <v>280.97478693181699</v>
      </c>
      <c r="CF160">
        <v>87.3284090909074</v>
      </c>
      <c r="CG160">
        <v>225.641832386364</v>
      </c>
      <c r="CH160">
        <v>92.819034090898597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 t="s">
        <v>91</v>
      </c>
      <c r="EC160" t="s">
        <v>91</v>
      </c>
      <c r="ED160" t="s">
        <v>91</v>
      </c>
    </row>
    <row r="161" spans="2:134" x14ac:dyDescent="0.15">
      <c r="B161">
        <f>'sgolay plots'!B161</f>
        <v>417.48920454545402</v>
      </c>
      <c r="C161">
        <f>-18*'sgolay plots'!C161</f>
        <v>34.685156250011516</v>
      </c>
      <c r="D161">
        <f>'sgolay plots'!D161</f>
        <v>482.38749999999698</v>
      </c>
      <c r="E161">
        <f>-18*'sgolay plots'!E161</f>
        <v>-64.130752840906979</v>
      </c>
      <c r="F161">
        <f>'sgolay plots'!F161</f>
        <v>373.549857954544</v>
      </c>
      <c r="G161">
        <f>-18*'sgolay plots'!G161</f>
        <v>-153.07734374997389</v>
      </c>
      <c r="H161">
        <f>'sgolay plots'!H161</f>
        <v>356.12059659090698</v>
      </c>
      <c r="I161">
        <f>-18*'sgolay plots'!I161</f>
        <v>98.93927556822203</v>
      </c>
      <c r="J161">
        <f>'sgolay plots'!J161</f>
        <v>350.27230113636102</v>
      </c>
      <c r="K161">
        <f>-18*'sgolay plots'!K161</f>
        <v>-540.61235795453763</v>
      </c>
      <c r="L161">
        <f>'sgolay plots'!L161</f>
        <v>262.63977272726999</v>
      </c>
      <c r="M161">
        <f>-18*'sgolay plots'!M161</f>
        <v>-474.2047585227042</v>
      </c>
      <c r="N161">
        <f>'sgolay plots'!N161</f>
        <v>189.618323863635</v>
      </c>
      <c r="O161">
        <f>-18*'sgolay plots'!O161</f>
        <v>318.92151988636203</v>
      </c>
      <c r="P161">
        <f>'sgolay plots'!P161</f>
        <v>325.47968749999899</v>
      </c>
      <c r="Q161">
        <f>-18*'sgolay plots'!Q161</f>
        <v>386.50717329547496</v>
      </c>
      <c r="R161">
        <f>'sgolay plots'!R161</f>
        <v>509.74374999999998</v>
      </c>
      <c r="S161">
        <f>-18*'sgolay plots'!S161</f>
        <v>-443.6584517045286</v>
      </c>
      <c r="T161">
        <f>'sgolay plots'!T161</f>
        <v>717.63011363636394</v>
      </c>
      <c r="U161">
        <f>-18*'sgolay plots'!U161</f>
        <v>1638.6136363636469</v>
      </c>
      <c r="V161">
        <f>'sgolay plots'!V161</f>
        <v>1394.17194602273</v>
      </c>
      <c r="W161">
        <f>-18*'sgolay plots'!W161</f>
        <v>-345.55781249997295</v>
      </c>
      <c r="X161">
        <f>'sgolay plots'!X161</f>
        <v>1245.1775568181799</v>
      </c>
      <c r="Y161">
        <f>-18*'sgolay plots'!Y161</f>
        <v>-198.52734375</v>
      </c>
      <c r="Z161">
        <f>'sgolay plots'!Z161</f>
        <v>1853.07933238636</v>
      </c>
      <c r="AA161">
        <f>-18*'sgolay plots'!AA161</f>
        <v>435.62109375000904</v>
      </c>
      <c r="AB161">
        <f>'sgolay plots'!AB161</f>
        <v>1291.5662642045399</v>
      </c>
      <c r="AC161">
        <f>-18*'sgolay plots'!AC161</f>
        <v>-2512.2253551136018</v>
      </c>
      <c r="AD161">
        <f>'sgolay plots'!AD161</f>
        <v>1212.23970170454</v>
      </c>
      <c r="AE161">
        <f>-18*'sgolay plots'!AE161</f>
        <v>-456.57294034089239</v>
      </c>
      <c r="AF161">
        <f>'sgolay plots'!AF161</f>
        <v>910.15369318181695</v>
      </c>
      <c r="AG161">
        <f>-18*'sgolay plots'!AG161</f>
        <v>-68.476065340902124</v>
      </c>
      <c r="AH161">
        <f>'sgolay plots'!AH161</f>
        <v>835.80710227272505</v>
      </c>
      <c r="AI161">
        <f>-18*'sgolay plots'!AI161</f>
        <v>-747.9658380681883</v>
      </c>
      <c r="AJ161">
        <f>'sgolay plots'!AJ161</f>
        <v>860.28742897726795</v>
      </c>
      <c r="AK161">
        <f>-18*'sgolay plots'!AK161</f>
        <v>-613.32251420454486</v>
      </c>
      <c r="BQ161">
        <v>217.38998579545299</v>
      </c>
      <c r="BR161">
        <v>35.012215909089697</v>
      </c>
      <c r="BS161">
        <v>267.29048295454101</v>
      </c>
      <c r="BT161">
        <v>71.571874999990499</v>
      </c>
      <c r="BU161">
        <v>386.94978693181702</v>
      </c>
      <c r="BV161">
        <v>112.28380681817001</v>
      </c>
      <c r="BW161">
        <v>277.63117897727199</v>
      </c>
      <c r="BX161">
        <v>123.449999999993</v>
      </c>
      <c r="BY161">
        <v>204.80706676136299</v>
      </c>
      <c r="BZ161">
        <v>89.041761363638201</v>
      </c>
      <c r="CA161">
        <v>102.924573863635</v>
      </c>
      <c r="CB161">
        <v>55.512499999997097</v>
      </c>
      <c r="CC161">
        <v>177.679580965908</v>
      </c>
      <c r="CD161">
        <v>115.45227272726299</v>
      </c>
      <c r="CE161">
        <v>272.15585937499799</v>
      </c>
      <c r="CF161">
        <v>113.524147727276</v>
      </c>
      <c r="CG161">
        <v>191.609161931817</v>
      </c>
      <c r="CH161">
        <v>115.848011363629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 t="s">
        <v>91</v>
      </c>
      <c r="EC161" t="s">
        <v>91</v>
      </c>
      <c r="ED161" t="s">
        <v>91</v>
      </c>
    </row>
    <row r="162" spans="2:134" x14ac:dyDescent="0.15">
      <c r="B162">
        <f>'sgolay plots'!B162</f>
        <v>417.23409090909098</v>
      </c>
      <c r="C162">
        <f>-18*'sgolay plots'!C162</f>
        <v>-40.244318181802619</v>
      </c>
      <c r="D162">
        <f>'sgolay plots'!D162</f>
        <v>399.01789772726801</v>
      </c>
      <c r="E162">
        <f>-18*'sgolay plots'!E162</f>
        <v>-211.4386363636236</v>
      </c>
      <c r="F162">
        <f>'sgolay plots'!F162</f>
        <v>276.87002840908599</v>
      </c>
      <c r="G162">
        <f>-18*'sgolay plots'!G162</f>
        <v>-276.57230113635842</v>
      </c>
      <c r="H162">
        <f>'sgolay plots'!H162</f>
        <v>358.82720170454201</v>
      </c>
      <c r="I162">
        <f>-18*'sgolay plots'!I162</f>
        <v>-78.707812499968867</v>
      </c>
      <c r="J162">
        <f>'sgolay plots'!J162</f>
        <v>328.60276988636002</v>
      </c>
      <c r="K162">
        <f>-18*'sgolay plots'!K162</f>
        <v>-368.67080965908599</v>
      </c>
      <c r="L162">
        <f>'sgolay plots'!L162</f>
        <v>272.31292613636202</v>
      </c>
      <c r="M162">
        <f>-18*'sgolay plots'!M162</f>
        <v>-438.8241477272652</v>
      </c>
      <c r="N162">
        <f>'sgolay plots'!N162</f>
        <v>259.68970170454099</v>
      </c>
      <c r="O162">
        <f>-18*'sgolay plots'!O162</f>
        <v>-88.55859375</v>
      </c>
      <c r="P162">
        <f>'sgolay plots'!P162</f>
        <v>353.08188920454302</v>
      </c>
      <c r="Q162">
        <f>-18*'sgolay plots'!Q162</f>
        <v>189.49666193184061</v>
      </c>
      <c r="R162">
        <f>'sgolay plots'!R162</f>
        <v>459.54204545454201</v>
      </c>
      <c r="S162">
        <f>-18*'sgolay plots'!S162</f>
        <v>-721.78146306815404</v>
      </c>
      <c r="T162">
        <f>'sgolay plots'!T162</f>
        <v>427.152698863632</v>
      </c>
      <c r="U162">
        <f>-18*'sgolay plots'!U162</f>
        <v>2860.9670454545699</v>
      </c>
      <c r="V162">
        <f>'sgolay plots'!V162</f>
        <v>1331.6180397727301</v>
      </c>
      <c r="W162">
        <f>-18*'sgolay plots'!W162</f>
        <v>-513.15149147724719</v>
      </c>
      <c r="X162">
        <f>'sgolay plots'!X162</f>
        <v>1142.47840909091</v>
      </c>
      <c r="Y162">
        <f>-18*'sgolay plots'!Y162</f>
        <v>61.579687500027902</v>
      </c>
      <c r="Z162">
        <f>'sgolay plots'!Z162</f>
        <v>1783.1598011363601</v>
      </c>
      <c r="AA162">
        <f>-18*'sgolay plots'!AA162</f>
        <v>210.13401988636562</v>
      </c>
      <c r="AB162">
        <f>'sgolay plots'!AB162</f>
        <v>1216.2372869318201</v>
      </c>
      <c r="AC162">
        <f>-18*'sgolay plots'!AC162</f>
        <v>-2398.3197443181357</v>
      </c>
      <c r="AD162">
        <f>'sgolay plots'!AD162</f>
        <v>1106.4918323863601</v>
      </c>
      <c r="AE162">
        <f>-18*'sgolay plots'!AE162</f>
        <v>-157.07173295452679</v>
      </c>
      <c r="AF162">
        <f>'sgolay plots'!AF162</f>
        <v>860.61406249999698</v>
      </c>
      <c r="AG162">
        <f>-18*'sgolay plots'!AG162</f>
        <v>9.2384232954682322</v>
      </c>
      <c r="AH162">
        <f>'sgolay plots'!AH162</f>
        <v>803.70759943181702</v>
      </c>
      <c r="AI162">
        <f>-18*'sgolay plots'!AI162</f>
        <v>-760.2321732954299</v>
      </c>
      <c r="AJ162">
        <f>'sgolay plots'!AJ162</f>
        <v>773.88153409091001</v>
      </c>
      <c r="AK162">
        <f>-18*'sgolay plots'!AK162</f>
        <v>-346.46228693181723</v>
      </c>
      <c r="BQ162">
        <v>201.00738636363499</v>
      </c>
      <c r="BR162">
        <v>9.3144886363588704</v>
      </c>
      <c r="BS162">
        <v>227.56526988636199</v>
      </c>
      <c r="BT162">
        <v>66.174147727262607</v>
      </c>
      <c r="BU162">
        <v>304.35276988636201</v>
      </c>
      <c r="BV162">
        <v>86.959659090895002</v>
      </c>
      <c r="BW162">
        <v>258.07049005681699</v>
      </c>
      <c r="BX162">
        <v>116.7190340909</v>
      </c>
      <c r="BY162">
        <v>195.73824573863601</v>
      </c>
      <c r="BZ162">
        <v>100.757102272713</v>
      </c>
      <c r="CA162">
        <v>131.78792613636099</v>
      </c>
      <c r="CB162">
        <v>53.225852272727899</v>
      </c>
      <c r="CC162">
        <v>172.469034090907</v>
      </c>
      <c r="CD162">
        <v>108.81420454544801</v>
      </c>
      <c r="CE162">
        <v>285.686221590907</v>
      </c>
      <c r="CF162">
        <v>92.802272727261894</v>
      </c>
      <c r="CG162">
        <v>233.78185369318001</v>
      </c>
      <c r="CH162">
        <v>128.269886363636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 t="s">
        <v>91</v>
      </c>
      <c r="EC162" t="s">
        <v>91</v>
      </c>
      <c r="ED162" t="s">
        <v>91</v>
      </c>
    </row>
    <row r="163" spans="2:134" x14ac:dyDescent="0.15">
      <c r="B163">
        <f>'sgolay plots'!B163</f>
        <v>445.36434659090298</v>
      </c>
      <c r="C163">
        <f>-18*'sgolay plots'!C163</f>
        <v>-376.44161931815404</v>
      </c>
      <c r="D163">
        <f>'sgolay plots'!D163</f>
        <v>431.61605113636301</v>
      </c>
      <c r="E163">
        <f>-18*'sgolay plots'!E163</f>
        <v>367.93380681820258</v>
      </c>
      <c r="F163">
        <f>'sgolay plots'!F163</f>
        <v>304.85894886363201</v>
      </c>
      <c r="G163">
        <f>-18*'sgolay plots'!G163</f>
        <v>-564.98011363636203</v>
      </c>
      <c r="H163">
        <f>'sgolay plots'!H163</f>
        <v>351.03984374999902</v>
      </c>
      <c r="I163">
        <f>-18*'sgolay plots'!I163</f>
        <v>-410.97080965909316</v>
      </c>
      <c r="J163">
        <f>'sgolay plots'!J163</f>
        <v>437.49410511363402</v>
      </c>
      <c r="K163">
        <f>-18*'sgolay plots'!K163</f>
        <v>165.23565340909951</v>
      </c>
      <c r="L163">
        <f>'sgolay plots'!L163</f>
        <v>257.40205965908899</v>
      </c>
      <c r="M163">
        <f>-18*'sgolay plots'!M163</f>
        <v>-79.219176136339328</v>
      </c>
      <c r="N163">
        <f>'sgolay plots'!N163</f>
        <v>271.68451704545402</v>
      </c>
      <c r="O163">
        <f>-18*'sgolay plots'!O163</f>
        <v>-196.89353693178839</v>
      </c>
      <c r="P163">
        <f>'sgolay plots'!P163</f>
        <v>351.21051136363502</v>
      </c>
      <c r="Q163">
        <f>-18*'sgolay plots'!Q163</f>
        <v>1.4401278409332006</v>
      </c>
      <c r="R163">
        <f>'sgolay plots'!R163</f>
        <v>484.91832386363097</v>
      </c>
      <c r="S163">
        <f>-18*'sgolay plots'!S163</f>
        <v>-1172.6968039772689</v>
      </c>
      <c r="T163">
        <f>'sgolay plots'!T163</f>
        <v>150.59488636363099</v>
      </c>
      <c r="U163">
        <f>-18*'sgolay plots'!U163</f>
        <v>3282.4661931818459</v>
      </c>
      <c r="V163">
        <f>'sgolay plots'!V163</f>
        <v>1187.69403409091</v>
      </c>
      <c r="W163">
        <f>-18*'sgolay plots'!W163</f>
        <v>-607.93018465907335</v>
      </c>
      <c r="X163">
        <f>'sgolay plots'!X163</f>
        <v>1125.82869318181</v>
      </c>
      <c r="Y163">
        <f>-18*'sgolay plots'!Y163</f>
        <v>-220.70071022725259</v>
      </c>
      <c r="Z163">
        <f>'sgolay plots'!Z163</f>
        <v>1714.68103693182</v>
      </c>
      <c r="AA163">
        <f>-18*'sgolay plots'!AA163</f>
        <v>-11.99531249997381</v>
      </c>
      <c r="AB163">
        <f>'sgolay plots'!AB163</f>
        <v>1143.8948863636299</v>
      </c>
      <c r="AC163">
        <f>-18*'sgolay plots'!AC163</f>
        <v>-2031.1651278408958</v>
      </c>
      <c r="AD163">
        <f>'sgolay plots'!AD163</f>
        <v>930.88927556817896</v>
      </c>
      <c r="AE163">
        <f>-18*'sgolay plots'!AE163</f>
        <v>510.53394886365061</v>
      </c>
      <c r="AF163">
        <f>'sgolay plots'!AF163</f>
        <v>734.17492897727095</v>
      </c>
      <c r="AG163">
        <f>-18*'sgolay plots'!AG163</f>
        <v>10.711789772752134</v>
      </c>
      <c r="AH163">
        <f>'sgolay plots'!AH163</f>
        <v>780.22713068181804</v>
      </c>
      <c r="AI163">
        <f>-18*'sgolay plots'!AI163</f>
        <v>-367.22940340907877</v>
      </c>
      <c r="AJ163">
        <f>'sgolay plots'!AJ163</f>
        <v>685.49090909090796</v>
      </c>
      <c r="AK163">
        <f>-18*'sgolay plots'!AK163</f>
        <v>-103.55177556815489</v>
      </c>
      <c r="BQ163">
        <v>297.24105113636102</v>
      </c>
      <c r="BR163">
        <v>10.360511363633099</v>
      </c>
      <c r="BS163">
        <v>192.63749999999601</v>
      </c>
      <c r="BT163">
        <v>56.815056818177297</v>
      </c>
      <c r="BU163">
        <v>233.39509943181699</v>
      </c>
      <c r="BV163">
        <v>108.632954545443</v>
      </c>
      <c r="BW163">
        <v>215.72151988636199</v>
      </c>
      <c r="BX163">
        <v>136.47670454544601</v>
      </c>
      <c r="BY163">
        <v>157.50298295454601</v>
      </c>
      <c r="BZ163">
        <v>100.144602272721</v>
      </c>
      <c r="CA163">
        <v>143.337571022725</v>
      </c>
      <c r="CB163">
        <v>52.7051136363552</v>
      </c>
      <c r="CC163">
        <v>137.664098011363</v>
      </c>
      <c r="CD163">
        <v>104.617897727268</v>
      </c>
      <c r="CE163">
        <v>220.23838778408901</v>
      </c>
      <c r="CF163">
        <v>85.8639204545361</v>
      </c>
      <c r="CG163">
        <v>164.492471590907</v>
      </c>
      <c r="CH163">
        <v>110.64431818180999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 t="s">
        <v>91</v>
      </c>
      <c r="EC163" t="s">
        <v>91</v>
      </c>
      <c r="ED163" t="s">
        <v>91</v>
      </c>
    </row>
    <row r="164" spans="2:134" x14ac:dyDescent="0.15">
      <c r="B164">
        <f>'sgolay plots'!B164</f>
        <v>423.85213068181298</v>
      </c>
      <c r="C164">
        <f>-18*'sgolay plots'!C164</f>
        <v>-418.87073863634578</v>
      </c>
      <c r="D164">
        <f>'sgolay plots'!D164</f>
        <v>387.36889204545298</v>
      </c>
      <c r="E164">
        <f>-18*'sgolay plots'!E164</f>
        <v>-72.718465909079882</v>
      </c>
      <c r="F164">
        <f>'sgolay plots'!F164</f>
        <v>359.02244318181499</v>
      </c>
      <c r="G164">
        <f>-18*'sgolay plots'!G164</f>
        <v>-509.35525568179742</v>
      </c>
      <c r="H164">
        <f>'sgolay plots'!H164</f>
        <v>391.69232954545402</v>
      </c>
      <c r="I164">
        <f>-18*'sgolay plots'!I164</f>
        <v>-549.24161931816843</v>
      </c>
      <c r="J164">
        <f>'sgolay plots'!J164</f>
        <v>401.927414772725</v>
      </c>
      <c r="K164">
        <f>-18*'sgolay plots'!K164</f>
        <v>-193.79978693178839</v>
      </c>
      <c r="L164">
        <f>'sgolay plots'!L164</f>
        <v>214.57137784091</v>
      </c>
      <c r="M164">
        <f>-18*'sgolay plots'!M164</f>
        <v>-36.668607954541564</v>
      </c>
      <c r="N164">
        <f>'sgolay plots'!N164</f>
        <v>281.58863636363299</v>
      </c>
      <c r="O164">
        <f>-18*'sgolay plots'!O164</f>
        <v>-645.12485795454836</v>
      </c>
      <c r="P164">
        <f>'sgolay plots'!P164</f>
        <v>352.30298295454497</v>
      </c>
      <c r="Q164">
        <f>-18*'sgolay plots'!Q164</f>
        <v>-315.60085227269161</v>
      </c>
      <c r="R164">
        <f>'sgolay plots'!R164</f>
        <v>488.67713068181399</v>
      </c>
      <c r="S164">
        <f>-18*'sgolay plots'!S164</f>
        <v>-652.44311079542274</v>
      </c>
      <c r="T164">
        <f>'sgolay plots'!T164</f>
        <v>157.31178977272401</v>
      </c>
      <c r="U164">
        <f>-18*'sgolay plots'!U164</f>
        <v>3534.1983664772761</v>
      </c>
      <c r="V164">
        <f>'sgolay plots'!V164</f>
        <v>1142.63160511364</v>
      </c>
      <c r="W164">
        <f>-18*'sgolay plots'!W164</f>
        <v>-822.09374999997476</v>
      </c>
      <c r="X164">
        <f>'sgolay plots'!X164</f>
        <v>1056.43813920455</v>
      </c>
      <c r="Y164">
        <f>-18*'sgolay plots'!Y164</f>
        <v>-353.63224431815939</v>
      </c>
      <c r="Z164">
        <f>'sgolay plots'!Z164</f>
        <v>1641.5154119318099</v>
      </c>
      <c r="AA164">
        <f>-18*'sgolay plots'!AA164</f>
        <v>-438.2616477272652</v>
      </c>
      <c r="AB164">
        <f>'sgolay plots'!AB164</f>
        <v>1139.87627840909</v>
      </c>
      <c r="AC164">
        <f>-18*'sgolay plots'!AC164</f>
        <v>-2053.9700284091041</v>
      </c>
      <c r="AD164">
        <f>'sgolay plots'!AD164</f>
        <v>841.49346590908794</v>
      </c>
      <c r="AE164">
        <f>-18*'sgolay plots'!AE164</f>
        <v>518.69914772730658</v>
      </c>
      <c r="AF164">
        <f>'sgolay plots'!AF164</f>
        <v>672.905610795455</v>
      </c>
      <c r="AG164">
        <f>-18*'sgolay plots'!AG164</f>
        <v>335.04353693181542</v>
      </c>
      <c r="AH164">
        <f>'sgolay plots'!AH164</f>
        <v>824.25901988636099</v>
      </c>
      <c r="AI164">
        <f>-18*'sgolay plots'!AI164</f>
        <v>24.349218750003239</v>
      </c>
      <c r="AJ164">
        <f>'sgolay plots'!AJ164</f>
        <v>752.80958806818103</v>
      </c>
      <c r="AK164">
        <f>-18*'sgolay plots'!AK164</f>
        <v>103.71285511365744</v>
      </c>
      <c r="BQ164">
        <v>317.17265625000101</v>
      </c>
      <c r="BR164">
        <v>22.998579545452198</v>
      </c>
      <c r="BS164">
        <v>143.70873579545199</v>
      </c>
      <c r="BT164">
        <v>61.550568181806703</v>
      </c>
      <c r="BU164">
        <v>183.82272727272601</v>
      </c>
      <c r="BV164">
        <v>137.93721590907799</v>
      </c>
      <c r="BW164">
        <v>237.03124999999901</v>
      </c>
      <c r="BX164">
        <v>131.779829545441</v>
      </c>
      <c r="BY164">
        <v>150.98348721590801</v>
      </c>
      <c r="BZ164">
        <v>123.882102272721</v>
      </c>
      <c r="CA164">
        <v>130.84517045454601</v>
      </c>
      <c r="CB164">
        <v>78.788068181809706</v>
      </c>
      <c r="CC164">
        <v>88.414453124998502</v>
      </c>
      <c r="CD164">
        <v>118.27784090909</v>
      </c>
      <c r="CE164">
        <v>241.08014914772599</v>
      </c>
      <c r="CF164">
        <v>89.563636363622194</v>
      </c>
      <c r="CG164">
        <v>138.77173295454401</v>
      </c>
      <c r="CH164">
        <v>114.691477272718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 t="s">
        <v>91</v>
      </c>
      <c r="EC164" t="s">
        <v>91</v>
      </c>
      <c r="ED164" t="s">
        <v>91</v>
      </c>
    </row>
    <row r="165" spans="2:134" x14ac:dyDescent="0.15">
      <c r="B165">
        <f>'sgolay plots'!B165</f>
        <v>317.85198863635901</v>
      </c>
      <c r="C165">
        <f>-18*'sgolay plots'!C165</f>
        <v>-314.88686079541918</v>
      </c>
      <c r="D165">
        <f>'sgolay plots'!D165</f>
        <v>362.36207386363498</v>
      </c>
      <c r="E165">
        <f>-18*'sgolay plots'!E165</f>
        <v>-272.77862215907521</v>
      </c>
      <c r="F165">
        <f>'sgolay plots'!F165</f>
        <v>337.04630681817599</v>
      </c>
      <c r="G165">
        <f>-18*'sgolay plots'!G165</f>
        <v>-73.537926136352283</v>
      </c>
      <c r="H165">
        <f>'sgolay plots'!H165</f>
        <v>340.137357954545</v>
      </c>
      <c r="I165">
        <f>-18*'sgolay plots'!I165</f>
        <v>-682.48316761361821</v>
      </c>
      <c r="J165">
        <f>'sgolay plots'!J165</f>
        <v>325.411789772725</v>
      </c>
      <c r="K165">
        <f>-18*'sgolay plots'!K165</f>
        <v>-245.43984375001259</v>
      </c>
      <c r="L165">
        <f>'sgolay plots'!L165</f>
        <v>251.30944602272399</v>
      </c>
      <c r="M165">
        <f>-18*'sgolay plots'!M165</f>
        <v>-142.83409090906028</v>
      </c>
      <c r="N165">
        <f>'sgolay plots'!N165</f>
        <v>274.91754261363201</v>
      </c>
      <c r="O165">
        <f>-18*'sgolay plots'!O165</f>
        <v>-779.19801136360195</v>
      </c>
      <c r="P165">
        <f>'sgolay plots'!P165</f>
        <v>380.51889204545301</v>
      </c>
      <c r="Q165">
        <f>-18*'sgolay plots'!Q165</f>
        <v>-729.46981534086535</v>
      </c>
      <c r="R165">
        <f>'sgolay plots'!R165</f>
        <v>397.934517045451</v>
      </c>
      <c r="S165">
        <f>-18*'sgolay plots'!S165</f>
        <v>-970.82769886361098</v>
      </c>
      <c r="T165">
        <f>'sgolay plots'!T165</f>
        <v>79.917329545453001</v>
      </c>
      <c r="U165">
        <f>-18*'sgolay plots'!U165</f>
        <v>2881.4548295454661</v>
      </c>
      <c r="V165">
        <f>'sgolay plots'!V165</f>
        <v>1011.8234375</v>
      </c>
      <c r="W165">
        <f>-18*'sgolay plots'!W165</f>
        <v>-656.27450284090503</v>
      </c>
      <c r="X165">
        <f>'sgolay plots'!X165</f>
        <v>1008.5597301136399</v>
      </c>
      <c r="Y165">
        <f>-18*'sgolay plots'!Y165</f>
        <v>-480.29062499998741</v>
      </c>
      <c r="Z165">
        <f>'sgolay plots'!Z165</f>
        <v>1547.57933238636</v>
      </c>
      <c r="AA165">
        <f>-18*'sgolay plots'!AA165</f>
        <v>-281.44623579544623</v>
      </c>
      <c r="AB165">
        <f>'sgolay plots'!AB165</f>
        <v>1067.08458806818</v>
      </c>
      <c r="AC165">
        <f>-18*'sgolay plots'!AC165</f>
        <v>-2257.9472301136379</v>
      </c>
      <c r="AD165">
        <f>'sgolay plots'!AD165</f>
        <v>808.40738636363403</v>
      </c>
      <c r="AE165">
        <f>-18*'sgolay plots'!AE165</f>
        <v>163.93295454549119</v>
      </c>
      <c r="AF165">
        <f>'sgolay plots'!AF165</f>
        <v>638.47286931818098</v>
      </c>
      <c r="AG165">
        <f>-18*'sgolay plots'!AG165</f>
        <v>-287.166477272706</v>
      </c>
      <c r="AH165">
        <f>'sgolay plots'!AH165</f>
        <v>838.32890624999698</v>
      </c>
      <c r="AI165">
        <f>-18*'sgolay plots'!AI165</f>
        <v>61.225568181845105</v>
      </c>
      <c r="AJ165">
        <f>'sgolay plots'!AJ165</f>
        <v>764.95752840908995</v>
      </c>
      <c r="AK165">
        <f>-18*'sgolay plots'!AK165</f>
        <v>584.80184659093015</v>
      </c>
      <c r="BQ165">
        <v>351.46264204545201</v>
      </c>
      <c r="BR165">
        <v>44.114772727269198</v>
      </c>
      <c r="BS165">
        <v>143.84311079545199</v>
      </c>
      <c r="BT165">
        <v>38.056818181812602</v>
      </c>
      <c r="BU165">
        <v>181.87656249999699</v>
      </c>
      <c r="BV165">
        <v>148.09801136362901</v>
      </c>
      <c r="BW165">
        <v>203.88849431818099</v>
      </c>
      <c r="BX165">
        <v>134.21164772726499</v>
      </c>
      <c r="BY165">
        <v>168.70138494318101</v>
      </c>
      <c r="BZ165">
        <v>142.465624999993</v>
      </c>
      <c r="CA165">
        <v>191.12350852272499</v>
      </c>
      <c r="CB165">
        <v>107.956249999992</v>
      </c>
      <c r="CC165">
        <v>102.725355113635</v>
      </c>
      <c r="CD165">
        <v>178.83465909089901</v>
      </c>
      <c r="CE165">
        <v>244.117471590907</v>
      </c>
      <c r="CF165">
        <v>126.779829545441</v>
      </c>
      <c r="CG165">
        <v>166.865731534091</v>
      </c>
      <c r="CH165">
        <v>135.62670454544801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 t="s">
        <v>91</v>
      </c>
      <c r="EC165" t="s">
        <v>91</v>
      </c>
      <c r="ED165" t="s">
        <v>91</v>
      </c>
    </row>
    <row r="166" spans="2:134" x14ac:dyDescent="0.15">
      <c r="B166">
        <f>'sgolay plots'!B166</f>
        <v>363.40340909090997</v>
      </c>
      <c r="C166">
        <f>-18*'sgolay plots'!C166</f>
        <v>-37.269460227257639</v>
      </c>
      <c r="D166">
        <f>'sgolay plots'!D166</f>
        <v>301.04786931818097</v>
      </c>
      <c r="E166">
        <f>-18*'sgolay plots'!E166</f>
        <v>91.750781250026279</v>
      </c>
      <c r="F166">
        <f>'sgolay plots'!F166</f>
        <v>398.00284090908798</v>
      </c>
      <c r="G166">
        <f>-18*'sgolay plots'!G166</f>
        <v>-211.27499999998741</v>
      </c>
      <c r="H166">
        <f>'sgolay plots'!H166</f>
        <v>326.02144886363402</v>
      </c>
      <c r="I166">
        <f>-18*'sgolay plots'!I166</f>
        <v>-355.00333806817559</v>
      </c>
      <c r="J166">
        <f>'sgolay plots'!J166</f>
        <v>262.59190340908901</v>
      </c>
      <c r="K166">
        <f>-18*'sgolay plots'!K166</f>
        <v>-505.48615056813958</v>
      </c>
      <c r="L166">
        <f>'sgolay plots'!L166</f>
        <v>207.87862215909101</v>
      </c>
      <c r="M166">
        <f>-18*'sgolay plots'!M166</f>
        <v>-86.674218749996754</v>
      </c>
      <c r="N166">
        <f>'sgolay plots'!N166</f>
        <v>324.438139204545</v>
      </c>
      <c r="O166">
        <f>-18*'sgolay plots'!O166</f>
        <v>-532.94318181815584</v>
      </c>
      <c r="P166">
        <f>'sgolay plots'!P166</f>
        <v>385.50944602272301</v>
      </c>
      <c r="Q166">
        <f>-18*'sgolay plots'!Q166</f>
        <v>-835.36427556819547</v>
      </c>
      <c r="R166">
        <f>'sgolay plots'!R166</f>
        <v>348.35596590908602</v>
      </c>
      <c r="S166">
        <f>-18*'sgolay plots'!S166</f>
        <v>-1030.1772017045107</v>
      </c>
      <c r="T166">
        <f>'sgolay plots'!T166</f>
        <v>141.486647727264</v>
      </c>
      <c r="U166">
        <f>-18*'sgolay plots'!U166</f>
        <v>2568.4459517045516</v>
      </c>
      <c r="V166">
        <f>'sgolay plots'!V166</f>
        <v>944.61825284090503</v>
      </c>
      <c r="W166">
        <f>-18*'sgolay plots'!W166</f>
        <v>-490.01036931817384</v>
      </c>
      <c r="X166">
        <f>'sgolay plots'!X166</f>
        <v>977.65589488635896</v>
      </c>
      <c r="Y166">
        <f>-18*'sgolay plots'!Y166</f>
        <v>-177.80752840908653</v>
      </c>
      <c r="Z166">
        <f>'sgolay plots'!Z166</f>
        <v>1483.9131392045399</v>
      </c>
      <c r="AA166">
        <f>-18*'sgolay plots'!AA166</f>
        <v>-507.40887784088341</v>
      </c>
      <c r="AB166">
        <f>'sgolay plots'!AB166</f>
        <v>1085.77080965909</v>
      </c>
      <c r="AC166">
        <f>-18*'sgolay plots'!AC166</f>
        <v>-2485.6638494317922</v>
      </c>
      <c r="AD166">
        <f>'sgolay plots'!AD166</f>
        <v>769.21448863635999</v>
      </c>
      <c r="AE166">
        <f>-18*'sgolay plots'!AE166</f>
        <v>77.290056818195765</v>
      </c>
      <c r="AF166">
        <f>'sgolay plots'!AF166</f>
        <v>561.843821022724</v>
      </c>
      <c r="AG166">
        <f>-18*'sgolay plots'!AG166</f>
        <v>-178.22045454543056</v>
      </c>
      <c r="AH166">
        <f>'sgolay plots'!AH166</f>
        <v>871.89794034090698</v>
      </c>
      <c r="AI166">
        <f>-18*'sgolay plots'!AI166</f>
        <v>-47.267897727270778</v>
      </c>
      <c r="AJ166">
        <f>'sgolay plots'!AJ166</f>
        <v>758.18749999999795</v>
      </c>
      <c r="AK166">
        <f>-18*'sgolay plots'!AK166</f>
        <v>369.8968039772796</v>
      </c>
      <c r="BQ166">
        <v>373.52080965908999</v>
      </c>
      <c r="BR166">
        <v>29.2491477272706</v>
      </c>
      <c r="BS166">
        <v>157.65198863635999</v>
      </c>
      <c r="BT166">
        <v>20.503124999988401</v>
      </c>
      <c r="BU166">
        <v>157.190127840907</v>
      </c>
      <c r="BV166">
        <v>149.57840909090399</v>
      </c>
      <c r="BW166">
        <v>123.684836647726</v>
      </c>
      <c r="BX166">
        <v>130.69744318181299</v>
      </c>
      <c r="BY166">
        <v>149.826811079544</v>
      </c>
      <c r="BZ166">
        <v>128.42954545454299</v>
      </c>
      <c r="CA166">
        <v>193.36669034090701</v>
      </c>
      <c r="CB166">
        <v>123.460795454535</v>
      </c>
      <c r="CC166">
        <v>155.58004261363601</v>
      </c>
      <c r="CD166">
        <v>194.45369318179999</v>
      </c>
      <c r="CE166">
        <v>248.85234374999999</v>
      </c>
      <c r="CF166">
        <v>113.552272727266</v>
      </c>
      <c r="CG166">
        <v>141.90688920454301</v>
      </c>
      <c r="CH166">
        <v>155.07443181817101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 t="s">
        <v>91</v>
      </c>
      <c r="EC166" t="s">
        <v>91</v>
      </c>
      <c r="ED166" t="s">
        <v>91</v>
      </c>
    </row>
    <row r="167" spans="2:134" x14ac:dyDescent="0.15">
      <c r="B167">
        <f>'sgolay plots'!B167</f>
        <v>316.54602272726902</v>
      </c>
      <c r="C167">
        <f>-18*'sgolay plots'!C167</f>
        <v>191.06271306820261</v>
      </c>
      <c r="D167">
        <f>'sgolay plots'!D167</f>
        <v>320.25667613635801</v>
      </c>
      <c r="E167">
        <f>-18*'sgolay plots'!E167</f>
        <v>-513.09907670452674</v>
      </c>
      <c r="F167">
        <f>'sgolay plots'!F167</f>
        <v>384.177130681817</v>
      </c>
      <c r="G167">
        <f>-18*'sgolay plots'!G167</f>
        <v>-156.82116477271123</v>
      </c>
      <c r="H167">
        <f>'sgolay plots'!H167</f>
        <v>323.53494318181401</v>
      </c>
      <c r="I167">
        <f>-18*'sgolay plots'!I167</f>
        <v>-575.27961647724544</v>
      </c>
      <c r="J167">
        <f>'sgolay plots'!J167</f>
        <v>185.318607954545</v>
      </c>
      <c r="K167">
        <f>-18*'sgolay plots'!K167</f>
        <v>-458.29559659088341</v>
      </c>
      <c r="L167">
        <f>'sgolay plots'!L167</f>
        <v>198.11463068181499</v>
      </c>
      <c r="M167">
        <f>-18*'sgolay plots'!M167</f>
        <v>-44.910511363621438</v>
      </c>
      <c r="N167">
        <f>'sgolay plots'!N167</f>
        <v>419.04041193181399</v>
      </c>
      <c r="O167">
        <f>-18*'sgolay plots'!O167</f>
        <v>-582.63430397725267</v>
      </c>
      <c r="P167">
        <f>'sgolay plots'!P167</f>
        <v>372.70134943181603</v>
      </c>
      <c r="Q167">
        <f>-18*'sgolay plots'!Q167</f>
        <v>-1123.5656249999731</v>
      </c>
      <c r="R167">
        <f>'sgolay plots'!R167</f>
        <v>289.98345170454201</v>
      </c>
      <c r="S167">
        <f>-18*'sgolay plots'!S167</f>
        <v>-991.24069602271493</v>
      </c>
      <c r="T167">
        <f>'sgolay plots'!T167</f>
        <v>290.414630681809</v>
      </c>
      <c r="U167">
        <f>-18*'sgolay plots'!U167</f>
        <v>2639.9102982954664</v>
      </c>
      <c r="V167">
        <f>'sgolay plots'!V167</f>
        <v>837.03856534090698</v>
      </c>
      <c r="W167">
        <f>-18*'sgolay plots'!W167</f>
        <v>92.921164772740752</v>
      </c>
      <c r="X167">
        <f>'sgolay plots'!X167</f>
        <v>946.76576704545005</v>
      </c>
      <c r="Y167">
        <f>-18*'sgolay plots'!Y167</f>
        <v>8.3959517045432168</v>
      </c>
      <c r="Z167">
        <f>'sgolay plots'!Z167</f>
        <v>1345.66796875</v>
      </c>
      <c r="AA167">
        <f>-18*'sgolay plots'!AA167</f>
        <v>-350.09424715908244</v>
      </c>
      <c r="AB167">
        <f>'sgolay plots'!AB167</f>
        <v>1125.99857954545</v>
      </c>
      <c r="AC167">
        <f>-18*'sgolay plots'!AC167</f>
        <v>-2436.6924715908963</v>
      </c>
      <c r="AD167">
        <f>'sgolay plots'!AD167</f>
        <v>693.17464488636097</v>
      </c>
      <c r="AE167">
        <f>-18*'sgolay plots'!AE167</f>
        <v>334.35447443182795</v>
      </c>
      <c r="AF167">
        <f>'sgolay plots'!AF167</f>
        <v>552.53224431817898</v>
      </c>
      <c r="AG167">
        <f>-18*'sgolay plots'!AG167</f>
        <v>234.63600852275641</v>
      </c>
      <c r="AH167">
        <f>'sgolay plots'!AH167</f>
        <v>865.65894886363503</v>
      </c>
      <c r="AI167">
        <f>-18*'sgolay plots'!AI167</f>
        <v>73.644034090910225</v>
      </c>
      <c r="AJ167">
        <f>'sgolay plots'!AJ167</f>
        <v>769.86789772727195</v>
      </c>
      <c r="AK167">
        <f>-18*'sgolay plots'!AK167</f>
        <v>227.75049715911479</v>
      </c>
      <c r="BQ167">
        <v>319.73274147727199</v>
      </c>
      <c r="BR167">
        <v>27.1670454545383</v>
      </c>
      <c r="BS167">
        <v>221.924502840907</v>
      </c>
      <c r="BT167">
        <v>39.055965909086801</v>
      </c>
      <c r="BU167">
        <v>153.98068181818101</v>
      </c>
      <c r="BV167">
        <v>145.17215909091101</v>
      </c>
      <c r="BW167">
        <v>171.856214488635</v>
      </c>
      <c r="BX167">
        <v>97.877840909081002</v>
      </c>
      <c r="BY167">
        <v>168.26242897727201</v>
      </c>
      <c r="BZ167">
        <v>124.745454545453</v>
      </c>
      <c r="CA167">
        <v>242.80525568181699</v>
      </c>
      <c r="CB167">
        <v>137.97301136362901</v>
      </c>
      <c r="CC167">
        <v>176.83767755681899</v>
      </c>
      <c r="CD167">
        <v>162.829829545444</v>
      </c>
      <c r="CE167">
        <v>257.49875710227298</v>
      </c>
      <c r="CF167">
        <v>92.472159090895701</v>
      </c>
      <c r="CG167">
        <v>184.622443181817</v>
      </c>
      <c r="CH167">
        <v>137.856818181812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 t="s">
        <v>91</v>
      </c>
      <c r="EC167" t="s">
        <v>91</v>
      </c>
      <c r="ED167" t="s">
        <v>91</v>
      </c>
    </row>
    <row r="168" spans="2:134" x14ac:dyDescent="0.15">
      <c r="B168">
        <f>'sgolay plots'!B168</f>
        <v>277.06718749999499</v>
      </c>
      <c r="C168">
        <f>-18*'sgolay plots'!C168</f>
        <v>-97.318252840898879</v>
      </c>
      <c r="D168">
        <f>'sgolay plots'!D168</f>
        <v>300.750426136361</v>
      </c>
      <c r="E168">
        <f>-18*'sgolay plots'!E168</f>
        <v>-383.77329545453938</v>
      </c>
      <c r="F168">
        <f>'sgolay plots'!F168</f>
        <v>424.31008522727097</v>
      </c>
      <c r="G168">
        <f>-18*'sgolay plots'!G168</f>
        <v>-99.123366477262692</v>
      </c>
      <c r="H168">
        <f>'sgolay plots'!H168</f>
        <v>261.07436079545198</v>
      </c>
      <c r="I168">
        <f>-18*'sgolay plots'!I168</f>
        <v>-178.46718749997211</v>
      </c>
      <c r="J168">
        <f>'sgolay plots'!J168</f>
        <v>189.62840909090701</v>
      </c>
      <c r="K168">
        <f>-18*'sgolay plots'!K168</f>
        <v>248.79119318184419</v>
      </c>
      <c r="L168">
        <f>'sgolay plots'!L168</f>
        <v>222.80049715908899</v>
      </c>
      <c r="M168">
        <f>-18*'sgolay plots'!M168</f>
        <v>493.38025568183343</v>
      </c>
      <c r="N168">
        <f>'sgolay plots'!N168</f>
        <v>321.36747159090601</v>
      </c>
      <c r="O168">
        <f>-18*'sgolay plots'!O168</f>
        <v>-262.20617897725617</v>
      </c>
      <c r="P168">
        <f>'sgolay plots'!P168</f>
        <v>317.66761363636198</v>
      </c>
      <c r="Q168">
        <f>-18*'sgolay plots'!Q168</f>
        <v>-754.54389204544623</v>
      </c>
      <c r="R168">
        <f>'sgolay plots'!R168</f>
        <v>269.09474431817802</v>
      </c>
      <c r="S168">
        <f>-18*'sgolay plots'!S168</f>
        <v>-478.94126420452318</v>
      </c>
      <c r="T168">
        <f>'sgolay plots'!T168</f>
        <v>551.630539772725</v>
      </c>
      <c r="U168">
        <f>-18*'sgolay plots'!U168</f>
        <v>1651.4450284091129</v>
      </c>
      <c r="V168">
        <f>'sgolay plots'!V168</f>
        <v>825.12436079545103</v>
      </c>
      <c r="W168">
        <f>-18*'sgolay plots'!W168</f>
        <v>207.59957386364161</v>
      </c>
      <c r="X168">
        <f>'sgolay plots'!X168</f>
        <v>936.81321022726797</v>
      </c>
      <c r="Y168">
        <f>-18*'sgolay plots'!Y168</f>
        <v>-200.81633522727418</v>
      </c>
      <c r="Z168">
        <f>'sgolay plots'!Z168</f>
        <v>1345.61846590909</v>
      </c>
      <c r="AA168">
        <f>-18*'sgolay plots'!AA168</f>
        <v>-433.42926136361996</v>
      </c>
      <c r="AB168">
        <f>'sgolay plots'!AB168</f>
        <v>1049.5483664772701</v>
      </c>
      <c r="AC168">
        <f>-18*'sgolay plots'!AC168</f>
        <v>-2520.2838068181718</v>
      </c>
      <c r="AD168">
        <f>'sgolay plots'!AD168</f>
        <v>672.08544034090903</v>
      </c>
      <c r="AE168">
        <f>-18*'sgolay plots'!AE168</f>
        <v>14.375071022734117</v>
      </c>
      <c r="AF168">
        <f>'sgolay plots'!AF168</f>
        <v>535.12279829545105</v>
      </c>
      <c r="AG168">
        <f>-18*'sgolay plots'!AG168</f>
        <v>-2.0230823863457821</v>
      </c>
      <c r="AH168">
        <f>'sgolay plots'!AH168</f>
        <v>932.40894886363606</v>
      </c>
      <c r="AI168">
        <f>-18*'sgolay plots'!AI168</f>
        <v>-157.74225852271772</v>
      </c>
      <c r="AJ168">
        <f>'sgolay plots'!AJ168</f>
        <v>712.92911931818196</v>
      </c>
      <c r="AK168">
        <f>-18*'sgolay plots'!AK168</f>
        <v>207.485795454552</v>
      </c>
      <c r="BQ168">
        <v>283.96761363636102</v>
      </c>
      <c r="BR168">
        <v>8.5610795454522304</v>
      </c>
      <c r="BS168">
        <v>209.820951704544</v>
      </c>
      <c r="BT168">
        <v>86.3866477272677</v>
      </c>
      <c r="BU168">
        <v>149.62279829545301</v>
      </c>
      <c r="BV168">
        <v>108.23920454545799</v>
      </c>
      <c r="BW168">
        <v>147.153693181817</v>
      </c>
      <c r="BX168">
        <v>149.332386363636</v>
      </c>
      <c r="BY168">
        <v>132.613032670454</v>
      </c>
      <c r="BZ168">
        <v>130.073011363631</v>
      </c>
      <c r="CA168">
        <v>242.03387784091001</v>
      </c>
      <c r="CB168">
        <v>149.689772727263</v>
      </c>
      <c r="CC168">
        <v>114.321519886364</v>
      </c>
      <c r="CD168">
        <v>168.610795454537</v>
      </c>
      <c r="CE168">
        <v>216.72919034090799</v>
      </c>
      <c r="CF168">
        <v>127.88352272727199</v>
      </c>
      <c r="CG168">
        <v>163.07521306818001</v>
      </c>
      <c r="CH168">
        <v>123.97215909090301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 t="s">
        <v>91</v>
      </c>
      <c r="EC168" t="s">
        <v>91</v>
      </c>
      <c r="ED168" t="s">
        <v>91</v>
      </c>
    </row>
    <row r="169" spans="2:134" x14ac:dyDescent="0.15">
      <c r="B169">
        <f>'sgolay plots'!B169</f>
        <v>370.77840909090799</v>
      </c>
      <c r="C169">
        <f>-18*'sgolay plots'!C169</f>
        <v>163.21576704546169</v>
      </c>
      <c r="D169">
        <f>'sgolay plots'!D169</f>
        <v>324.86704545454302</v>
      </c>
      <c r="E169">
        <f>-18*'sgolay plots'!E169</f>
        <v>-19.56413352271284</v>
      </c>
      <c r="F169">
        <f>'sgolay plots'!F169</f>
        <v>408.89446022727299</v>
      </c>
      <c r="G169">
        <f>-18*'sgolay plots'!G169</f>
        <v>-186.52052556817199</v>
      </c>
      <c r="H169">
        <f>'sgolay plots'!H169</f>
        <v>279.835724431816</v>
      </c>
      <c r="I169">
        <f>-18*'sgolay plots'!I169</f>
        <v>169.80404829549119</v>
      </c>
      <c r="J169">
        <f>'sgolay plots'!J169</f>
        <v>219.21200284090401</v>
      </c>
      <c r="K169">
        <f>-18*'sgolay plots'!K169</f>
        <v>357.17343750001976</v>
      </c>
      <c r="L169">
        <f>'sgolay plots'!L169</f>
        <v>249.39573863636301</v>
      </c>
      <c r="M169">
        <f>-18*'sgolay plots'!M169</f>
        <v>377.450923295439</v>
      </c>
      <c r="N169">
        <f>'sgolay plots'!N169</f>
        <v>287.64218749999998</v>
      </c>
      <c r="O169">
        <f>-18*'sgolay plots'!O169</f>
        <v>-247.80042613634581</v>
      </c>
      <c r="P169">
        <f>'sgolay plots'!P169</f>
        <v>367.652769886361</v>
      </c>
      <c r="Q169">
        <f>-18*'sgolay plots'!Q169</f>
        <v>-646.27159090909322</v>
      </c>
      <c r="R169">
        <f>'sgolay plots'!R169</f>
        <v>326.47414772727097</v>
      </c>
      <c r="S169">
        <f>-18*'sgolay plots'!S169</f>
        <v>0.91214488639161539</v>
      </c>
      <c r="T169">
        <f>'sgolay plots'!T169</f>
        <v>764.54090909090303</v>
      </c>
      <c r="U169">
        <f>-18*'sgolay plots'!U169</f>
        <v>983.76455965909497</v>
      </c>
      <c r="V169">
        <f>'sgolay plots'!V169</f>
        <v>828.23508522727002</v>
      </c>
      <c r="W169">
        <f>-18*'sgolay plots'!W169</f>
        <v>172.40752840908311</v>
      </c>
      <c r="X169">
        <f>'sgolay plots'!X169</f>
        <v>881.02315340908899</v>
      </c>
      <c r="Y169">
        <f>-18*'sgolay plots'!Y169</f>
        <v>-335.93075284091401</v>
      </c>
      <c r="Z169">
        <f>'sgolay plots'!Z169</f>
        <v>1254.3420454545401</v>
      </c>
      <c r="AA169">
        <f>-18*'sgolay plots'!AA169</f>
        <v>-512.65610795453222</v>
      </c>
      <c r="AB169">
        <f>'sgolay plots'!AB169</f>
        <v>940.22322443181497</v>
      </c>
      <c r="AC169">
        <f>-18*'sgolay plots'!AC169</f>
        <v>-2424.3679687500003</v>
      </c>
      <c r="AD169">
        <f>'sgolay plots'!AD169</f>
        <v>598.37443181818003</v>
      </c>
      <c r="AE169">
        <f>-18*'sgolay plots'!AE169</f>
        <v>-198.50113636361462</v>
      </c>
      <c r="AF169">
        <f>'sgolay plots'!AF169</f>
        <v>483.522656249997</v>
      </c>
      <c r="AG169">
        <f>-18*'sgolay plots'!AG169</f>
        <v>-4.8183238636411323</v>
      </c>
      <c r="AH169">
        <f>'sgolay plots'!AH169</f>
        <v>860.18707386363405</v>
      </c>
      <c r="AI169">
        <f>-18*'sgolay plots'!AI169</f>
        <v>18.189204545471579</v>
      </c>
      <c r="AJ169">
        <f>'sgolay plots'!AJ169</f>
        <v>682.51342329545196</v>
      </c>
      <c r="AK169">
        <f>-18*'sgolay plots'!AK169</f>
        <v>-37.889488636327798</v>
      </c>
      <c r="BQ169">
        <v>270.841477272725</v>
      </c>
      <c r="BR169">
        <v>27.579261363622201</v>
      </c>
      <c r="BS169">
        <v>191.56441761363499</v>
      </c>
      <c r="BT169">
        <v>100.546306818178</v>
      </c>
      <c r="BU169">
        <v>133.42471590909099</v>
      </c>
      <c r="BV169">
        <v>96.558806818167795</v>
      </c>
      <c r="BW169">
        <v>138.06466619318101</v>
      </c>
      <c r="BX169">
        <v>139.26278409090099</v>
      </c>
      <c r="BY169">
        <v>119.092436079545</v>
      </c>
      <c r="BZ169">
        <v>116.869318181827</v>
      </c>
      <c r="CA169">
        <v>324.46338778409</v>
      </c>
      <c r="CB169">
        <v>172.74545454544199</v>
      </c>
      <c r="CC169">
        <v>97.044531249998698</v>
      </c>
      <c r="CD169">
        <v>166.97869318180901</v>
      </c>
      <c r="CE169">
        <v>212.82663352272499</v>
      </c>
      <c r="CF169">
        <v>95.104545454542006</v>
      </c>
      <c r="CG169">
        <v>186.414453124999</v>
      </c>
      <c r="CH169">
        <v>105.46221590908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 t="s">
        <v>91</v>
      </c>
      <c r="EC169" t="s">
        <v>91</v>
      </c>
      <c r="ED169" t="s">
        <v>91</v>
      </c>
    </row>
    <row r="170" spans="2:134" x14ac:dyDescent="0.15">
      <c r="B170">
        <f>'sgolay plots'!B170</f>
        <v>412.74119318181499</v>
      </c>
      <c r="C170">
        <f>-18*'sgolay plots'!C170</f>
        <v>-186.98458806815401</v>
      </c>
      <c r="D170">
        <f>'sgolay plots'!D170</f>
        <v>359.515411931816</v>
      </c>
      <c r="E170">
        <f>-18*'sgolay plots'!E170</f>
        <v>-387.20071022725261</v>
      </c>
      <c r="F170">
        <f>'sgolay plots'!F170</f>
        <v>480.58068181817902</v>
      </c>
      <c r="G170">
        <f>-18*'sgolay plots'!G170</f>
        <v>-515.59580965909322</v>
      </c>
      <c r="H170">
        <f>'sgolay plots'!H170</f>
        <v>231.802911931816</v>
      </c>
      <c r="I170">
        <f>-18*'sgolay plots'!I170</f>
        <v>-409.37791193179561</v>
      </c>
      <c r="J170">
        <f>'sgolay plots'!J170</f>
        <v>252.36193181817899</v>
      </c>
      <c r="K170">
        <f>-18*'sgolay plots'!K170</f>
        <v>-66.410156249967244</v>
      </c>
      <c r="L170">
        <f>'sgolay plots'!L170</f>
        <v>300.46896306818201</v>
      </c>
      <c r="M170">
        <f>-18*'sgolay plots'!M170</f>
        <v>194.50099431817921</v>
      </c>
      <c r="N170">
        <f>'sgolay plots'!N170</f>
        <v>344.56363636363301</v>
      </c>
      <c r="O170">
        <f>-18*'sgolay plots'!O170</f>
        <v>-650.34268465906985</v>
      </c>
      <c r="P170">
        <f>'sgolay plots'!P170</f>
        <v>422.83196022727498</v>
      </c>
      <c r="Q170">
        <f>-18*'sgolay plots'!Q170</f>
        <v>-454.69687499995501</v>
      </c>
      <c r="R170">
        <f>'sgolay plots'!R170</f>
        <v>387.11661931818298</v>
      </c>
      <c r="S170">
        <f>-18*'sgolay plots'!S170</f>
        <v>-137.38615056816803</v>
      </c>
      <c r="T170">
        <f>'sgolay plots'!T170</f>
        <v>1037.546875</v>
      </c>
      <c r="U170">
        <f>-18*'sgolay plots'!U170</f>
        <v>-331.79957386362724</v>
      </c>
      <c r="V170">
        <f>'sgolay plots'!V170</f>
        <v>884.58444602272402</v>
      </c>
      <c r="W170">
        <f>-18*'sgolay plots'!W170</f>
        <v>234.03835227273299</v>
      </c>
      <c r="X170">
        <f>'sgolay plots'!X170</f>
        <v>878.10049715908997</v>
      </c>
      <c r="Y170">
        <f>-18*'sgolay plots'!Y170</f>
        <v>-95.065696022707968</v>
      </c>
      <c r="Z170">
        <f>'sgolay plots'!Z170</f>
        <v>1206.4803267045399</v>
      </c>
      <c r="AA170">
        <f>-18*'sgolay plots'!AA170</f>
        <v>-555.77492897725256</v>
      </c>
      <c r="AB170">
        <f>'sgolay plots'!AB170</f>
        <v>983.02478693181604</v>
      </c>
      <c r="AC170">
        <f>-18*'sgolay plots'!AC170</f>
        <v>-2537.3927556818103</v>
      </c>
      <c r="AD170">
        <f>'sgolay plots'!AD170</f>
        <v>573.73110795454295</v>
      </c>
      <c r="AE170">
        <f>-18*'sgolay plots'!AE170</f>
        <v>-49.467400568158141</v>
      </c>
      <c r="AF170">
        <f>'sgolay plots'!AF170</f>
        <v>454.00767045454501</v>
      </c>
      <c r="AG170">
        <f>-18*'sgolay plots'!AG170</f>
        <v>-121.53835227270797</v>
      </c>
      <c r="AH170">
        <f>'sgolay plots'!AH170</f>
        <v>801.15234375000102</v>
      </c>
      <c r="AI170">
        <f>-18*'sgolay plots'!AI170</f>
        <v>-163.45419034088087</v>
      </c>
      <c r="AJ170">
        <f>'sgolay plots'!AJ170</f>
        <v>641.80205965908897</v>
      </c>
      <c r="AK170">
        <f>-18*'sgolay plots'!AK170</f>
        <v>-377.02457386360737</v>
      </c>
      <c r="BQ170">
        <v>312.30198863636002</v>
      </c>
      <c r="BR170">
        <v>45.103977272723597</v>
      </c>
      <c r="BS170">
        <v>221.273863636361</v>
      </c>
      <c r="BT170">
        <v>115.835511363628</v>
      </c>
      <c r="BU170">
        <v>220.63757102272399</v>
      </c>
      <c r="BV170">
        <v>90.600284090909597</v>
      </c>
      <c r="BW170">
        <v>201.95362215909</v>
      </c>
      <c r="BX170">
        <v>128.40568181818199</v>
      </c>
      <c r="BY170">
        <v>141.10958806818101</v>
      </c>
      <c r="BZ170">
        <v>104.972727272718</v>
      </c>
      <c r="CA170">
        <v>376.932315340907</v>
      </c>
      <c r="CB170">
        <v>180.54318181816799</v>
      </c>
      <c r="CC170">
        <v>97.937535511362498</v>
      </c>
      <c r="CD170">
        <v>119.004545454536</v>
      </c>
      <c r="CE170">
        <v>193.46516335227301</v>
      </c>
      <c r="CF170">
        <v>95.404545454541207</v>
      </c>
      <c r="CG170">
        <v>212.46313920454401</v>
      </c>
      <c r="CH170">
        <v>134.42187499998499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 t="s">
        <v>91</v>
      </c>
      <c r="EC170" t="s">
        <v>91</v>
      </c>
      <c r="ED170" t="s">
        <v>91</v>
      </c>
    </row>
    <row r="171" spans="2:134" x14ac:dyDescent="0.15">
      <c r="B171">
        <f>'sgolay plots'!B171</f>
        <v>415.96406249999899</v>
      </c>
      <c r="C171">
        <f>-18*'sgolay plots'!C171</f>
        <v>-146.82720170453021</v>
      </c>
      <c r="D171">
        <f>'sgolay plots'!D171</f>
        <v>502.95653409090698</v>
      </c>
      <c r="E171">
        <f>-18*'sgolay plots'!E171</f>
        <v>-550.83132102271679</v>
      </c>
      <c r="F171">
        <f>'sgolay plots'!F171</f>
        <v>517.83607954545005</v>
      </c>
      <c r="G171">
        <f>-18*'sgolay plots'!G171</f>
        <v>-263.1266335227042</v>
      </c>
      <c r="H171">
        <f>'sgolay plots'!H171</f>
        <v>239.50568181817999</v>
      </c>
      <c r="I171">
        <f>-18*'sgolay plots'!I171</f>
        <v>-500.4453835227186</v>
      </c>
      <c r="J171">
        <f>'sgolay plots'!J171</f>
        <v>253.83416193181799</v>
      </c>
      <c r="K171">
        <f>-18*'sgolay plots'!K171</f>
        <v>-354.35198863635475</v>
      </c>
      <c r="L171">
        <f>'sgolay plots'!L171</f>
        <v>363.02776988636202</v>
      </c>
      <c r="M171">
        <f>-18*'sgolay plots'!M171</f>
        <v>429.56654829545164</v>
      </c>
      <c r="N171">
        <f>'sgolay plots'!N171</f>
        <v>372.25248579545001</v>
      </c>
      <c r="O171">
        <f>-18*'sgolay plots'!O171</f>
        <v>-357.39012784087799</v>
      </c>
      <c r="P171">
        <f>'sgolay plots'!P171</f>
        <v>458.26505681818003</v>
      </c>
      <c r="Q171">
        <f>-18*'sgolay plots'!Q171</f>
        <v>-14.383380681807463</v>
      </c>
      <c r="R171">
        <f>'sgolay plots'!R171</f>
        <v>371.91313920454701</v>
      </c>
      <c r="S171">
        <f>-18*'sgolay plots'!S171</f>
        <v>195.89382102274018</v>
      </c>
      <c r="T171">
        <f>'sgolay plots'!T171</f>
        <v>1266.53508522727</v>
      </c>
      <c r="U171">
        <f>-18*'sgolay plots'!U171</f>
        <v>-390.9943892045286</v>
      </c>
      <c r="V171">
        <f>'sgolay plots'!V171</f>
        <v>891.10738636363601</v>
      </c>
      <c r="W171">
        <f>-18*'sgolay plots'!W171</f>
        <v>367.27734375002518</v>
      </c>
      <c r="X171">
        <f>'sgolay plots'!X171</f>
        <v>819.34595170454497</v>
      </c>
      <c r="Y171">
        <f>-18*'sgolay plots'!Y171</f>
        <v>179.1345170454633</v>
      </c>
      <c r="Z171">
        <f>'sgolay plots'!Z171</f>
        <v>1157.2784090908999</v>
      </c>
      <c r="AA171">
        <f>-18*'sgolay plots'!AA171</f>
        <v>-338.9509943181738</v>
      </c>
      <c r="AB171">
        <f>'sgolay plots'!AB171</f>
        <v>941.16455965908995</v>
      </c>
      <c r="AC171">
        <f>-18*'sgolay plots'!AC171</f>
        <v>-2219.3884943181361</v>
      </c>
      <c r="AD171">
        <f>'sgolay plots'!AD171</f>
        <v>495.499218749997</v>
      </c>
      <c r="AE171">
        <f>-18*'sgolay plots'!AE171</f>
        <v>-446.47350852271137</v>
      </c>
      <c r="AF171">
        <f>'sgolay plots'!AF171</f>
        <v>432.95610795454201</v>
      </c>
      <c r="AG171">
        <f>-18*'sgolay plots'!AG171</f>
        <v>-29.737073863626481</v>
      </c>
      <c r="AH171">
        <f>'sgolay plots'!AH171</f>
        <v>712.47251420454495</v>
      </c>
      <c r="AI171">
        <f>-18*'sgolay plots'!AI171</f>
        <v>-344.65205965909678</v>
      </c>
      <c r="AJ171">
        <f>'sgolay plots'!AJ171</f>
        <v>594.95269886363496</v>
      </c>
      <c r="AK171">
        <f>-18*'sgolay plots'!AK171</f>
        <v>-366.980752840896</v>
      </c>
      <c r="BQ171">
        <v>284.51392045454202</v>
      </c>
      <c r="BR171">
        <v>71.634374999994193</v>
      </c>
      <c r="BS171">
        <v>285.575710227272</v>
      </c>
      <c r="BT171">
        <v>142.10767045454901</v>
      </c>
      <c r="BU171">
        <v>283.79325284090902</v>
      </c>
      <c r="BV171">
        <v>124.283806818177</v>
      </c>
      <c r="BW171">
        <v>172.38029119318099</v>
      </c>
      <c r="BX171">
        <v>128.78778409090199</v>
      </c>
      <c r="BY171">
        <v>175.89541903409</v>
      </c>
      <c r="BZ171">
        <v>123.415056818176</v>
      </c>
      <c r="CA171">
        <v>413.14992897727001</v>
      </c>
      <c r="CB171">
        <v>156.39886363635699</v>
      </c>
      <c r="CC171">
        <v>109.941086647726</v>
      </c>
      <c r="CD171">
        <v>126.91590909090201</v>
      </c>
      <c r="CE171">
        <v>269.51491477272498</v>
      </c>
      <c r="CF171">
        <v>87.454829545440603</v>
      </c>
      <c r="CG171">
        <v>234.51115056818199</v>
      </c>
      <c r="CH171">
        <v>120.445170454532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 t="s">
        <v>91</v>
      </c>
      <c r="EC171" t="s">
        <v>91</v>
      </c>
      <c r="ED171" t="s">
        <v>91</v>
      </c>
    </row>
    <row r="172" spans="2:134" x14ac:dyDescent="0.15">
      <c r="B172">
        <f>'sgolay plots'!B172</f>
        <v>536.02386363636299</v>
      </c>
      <c r="C172">
        <f>-18*'sgolay plots'!C172</f>
        <v>-720.26207386363797</v>
      </c>
      <c r="D172">
        <f>'sgolay plots'!D172</f>
        <v>554.23231534090496</v>
      </c>
      <c r="E172">
        <f>-18*'sgolay plots'!E172</f>
        <v>-741.53544034088702</v>
      </c>
      <c r="F172">
        <f>'sgolay plots'!F172</f>
        <v>522.32485795454204</v>
      </c>
      <c r="G172">
        <f>-18*'sgolay plots'!G172</f>
        <v>-496.27073863635661</v>
      </c>
      <c r="H172">
        <f>'sgolay plots'!H172</f>
        <v>233.225710227272</v>
      </c>
      <c r="I172">
        <f>-18*'sgolay plots'!I172</f>
        <v>-893.53892045452324</v>
      </c>
      <c r="J172">
        <f>'sgolay plots'!J172</f>
        <v>255.03600852272399</v>
      </c>
      <c r="K172">
        <f>-18*'sgolay plots'!K172</f>
        <v>-673.89225852268805</v>
      </c>
      <c r="L172">
        <f>'sgolay plots'!L172</f>
        <v>402.37982954545203</v>
      </c>
      <c r="M172">
        <f>-18*'sgolay plots'!M172</f>
        <v>-474.613210227249</v>
      </c>
      <c r="N172">
        <f>'sgolay plots'!N172</f>
        <v>403.33664772727099</v>
      </c>
      <c r="O172">
        <f>-18*'sgolay plots'!O172</f>
        <v>-229.18039772725982</v>
      </c>
      <c r="P172">
        <f>'sgolay plots'!P172</f>
        <v>355.27606534090597</v>
      </c>
      <c r="Q172">
        <f>-18*'sgolay plots'!Q172</f>
        <v>184.8937500000234</v>
      </c>
      <c r="R172">
        <f>'sgolay plots'!R172</f>
        <v>473.93245738636</v>
      </c>
      <c r="S172">
        <f>-18*'sgolay plots'!S172</f>
        <v>110.25000000001639</v>
      </c>
      <c r="T172">
        <f>'sgolay plots'!T172</f>
        <v>1169.9711647727199</v>
      </c>
      <c r="U172">
        <f>-18*'sgolay plots'!U172</f>
        <v>-998.19204545452499</v>
      </c>
      <c r="V172">
        <f>'sgolay plots'!V172</f>
        <v>858.46399147727095</v>
      </c>
      <c r="W172">
        <f>-18*'sgolay plots'!W172</f>
        <v>260.43174715910942</v>
      </c>
      <c r="X172">
        <f>'sgolay plots'!X172</f>
        <v>804.08004261363396</v>
      </c>
      <c r="Y172">
        <f>-18*'sgolay plots'!Y172</f>
        <v>111.38714488638828</v>
      </c>
      <c r="Z172">
        <f>'sgolay plots'!Z172</f>
        <v>943.69197443181702</v>
      </c>
      <c r="AA172">
        <f>-18*'sgolay plots'!AA172</f>
        <v>-364.06725852269523</v>
      </c>
      <c r="AB172">
        <f>'sgolay plots'!AB172</f>
        <v>905.204900568178</v>
      </c>
      <c r="AC172">
        <f>-18*'sgolay plots'!AC172</f>
        <v>-2465.5205965908776</v>
      </c>
      <c r="AD172">
        <f>'sgolay plots'!AD172</f>
        <v>513.78025568181897</v>
      </c>
      <c r="AE172">
        <f>-18*'sgolay plots'!AE172</f>
        <v>-373.40987215908058</v>
      </c>
      <c r="AF172">
        <f>'sgolay plots'!AF172</f>
        <v>438.81512784090802</v>
      </c>
      <c r="AG172">
        <f>-18*'sgolay plots'!AG172</f>
        <v>-100.45738636363782</v>
      </c>
      <c r="AH172">
        <f>'sgolay plots'!AH172</f>
        <v>623.29907670454202</v>
      </c>
      <c r="AI172">
        <f>-18*'sgolay plots'!AI172</f>
        <v>-271.31995738635482</v>
      </c>
      <c r="AJ172">
        <f>'sgolay plots'!AJ172</f>
        <v>637.47961647726902</v>
      </c>
      <c r="AK172">
        <f>-18*'sgolay plots'!AK172</f>
        <v>-845.78970170452499</v>
      </c>
      <c r="BQ172">
        <v>340.85227272727002</v>
      </c>
      <c r="BR172">
        <v>74.868749999994193</v>
      </c>
      <c r="BS172">
        <v>280.63792613636002</v>
      </c>
      <c r="BT172">
        <v>120.74829545454099</v>
      </c>
      <c r="BU172">
        <v>338.68955965908901</v>
      </c>
      <c r="BV172">
        <v>115.59659090908499</v>
      </c>
      <c r="BW172">
        <v>218.171022727272</v>
      </c>
      <c r="BX172">
        <v>162.242045454546</v>
      </c>
      <c r="BY172">
        <v>193.170916193181</v>
      </c>
      <c r="BZ172">
        <v>135.36846590908999</v>
      </c>
      <c r="CA172">
        <v>428.379296874999</v>
      </c>
      <c r="CB172">
        <v>170.872443181812</v>
      </c>
      <c r="CC172">
        <v>99.193039772727403</v>
      </c>
      <c r="CD172">
        <v>107.075568181815</v>
      </c>
      <c r="CE172">
        <v>278.42876420454598</v>
      </c>
      <c r="CF172">
        <v>59.6400568181853</v>
      </c>
      <c r="CG172">
        <v>239.66700994318199</v>
      </c>
      <c r="CH172">
        <v>103.56619318181799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 t="s">
        <v>91</v>
      </c>
      <c r="EC172" t="s">
        <v>91</v>
      </c>
      <c r="ED172" t="s">
        <v>91</v>
      </c>
    </row>
    <row r="173" spans="2:134" x14ac:dyDescent="0.15">
      <c r="B173">
        <f>'sgolay plots'!B173</f>
        <v>479.73963068181502</v>
      </c>
      <c r="C173">
        <f>-18*'sgolay plots'!C173</f>
        <v>-894.50348011361098</v>
      </c>
      <c r="D173">
        <f>'sgolay plots'!D173</f>
        <v>595.80078124999795</v>
      </c>
      <c r="E173">
        <f>-18*'sgolay plots'!E173</f>
        <v>-855.72613636362723</v>
      </c>
      <c r="F173">
        <f>'sgolay plots'!F173</f>
        <v>447.88295454545403</v>
      </c>
      <c r="G173">
        <f>-18*'sgolay plots'!G173</f>
        <v>-640.5916193181738</v>
      </c>
      <c r="H173">
        <f>'sgolay plots'!H173</f>
        <v>260.42393465908901</v>
      </c>
      <c r="I173">
        <f>-18*'sgolay plots'!I173</f>
        <v>-618.46683238635114</v>
      </c>
      <c r="J173">
        <f>'sgolay plots'!J173</f>
        <v>273.42549715908899</v>
      </c>
      <c r="K173">
        <f>-18*'sgolay plots'!K173</f>
        <v>-364.52556818180994</v>
      </c>
      <c r="L173">
        <f>'sgolay plots'!L173</f>
        <v>444.39431818181902</v>
      </c>
      <c r="M173">
        <f>-18*'sgolay plots'!M173</f>
        <v>-686.12407670453752</v>
      </c>
      <c r="N173">
        <f>'sgolay plots'!N173</f>
        <v>390.68139204545201</v>
      </c>
      <c r="O173">
        <f>-18*'sgolay plots'!O173</f>
        <v>-615.3129971590896</v>
      </c>
      <c r="P173">
        <f>'sgolay plots'!P173</f>
        <v>349.994531249999</v>
      </c>
      <c r="Q173">
        <f>-18*'sgolay plots'!Q173</f>
        <v>85.694957386394933</v>
      </c>
      <c r="R173">
        <f>'sgolay plots'!R173</f>
        <v>394.09723011363502</v>
      </c>
      <c r="S173">
        <f>-18*'sgolay plots'!S173</f>
        <v>92.150284090939735</v>
      </c>
      <c r="T173">
        <f>'sgolay plots'!T173</f>
        <v>1156.63536931818</v>
      </c>
      <c r="U173">
        <f>-18*'sgolay plots'!U173</f>
        <v>-615.56867897727057</v>
      </c>
      <c r="V173">
        <f>'sgolay plots'!V173</f>
        <v>780.09154829545503</v>
      </c>
      <c r="W173">
        <f>-18*'sgolay plots'!W173</f>
        <v>552.61278409092654</v>
      </c>
      <c r="X173">
        <f>'sgolay plots'!X173</f>
        <v>762.96448863636203</v>
      </c>
      <c r="Y173">
        <f>-18*'sgolay plots'!Y173</f>
        <v>186.6732954545682</v>
      </c>
      <c r="Z173">
        <f>'sgolay plots'!Z173</f>
        <v>891.95525568181597</v>
      </c>
      <c r="AA173">
        <f>-18*'sgolay plots'!AA173</f>
        <v>-429.5997869317776</v>
      </c>
      <c r="AB173">
        <f>'sgolay plots'!AB173</f>
        <v>934.04666193181595</v>
      </c>
      <c r="AC173">
        <f>-18*'sgolay plots'!AC173</f>
        <v>-1928.016051136344</v>
      </c>
      <c r="AD173">
        <f>'sgolay plots'!AD173</f>
        <v>497.84438920454301</v>
      </c>
      <c r="AE173">
        <f>-18*'sgolay plots'!AE173</f>
        <v>-564.76150568181367</v>
      </c>
      <c r="AF173">
        <f>'sgolay plots'!AF173</f>
        <v>481.41697443181698</v>
      </c>
      <c r="AG173">
        <f>-18*'sgolay plots'!AG173</f>
        <v>-210.20624999997301</v>
      </c>
      <c r="AH173">
        <f>'sgolay plots'!AH173</f>
        <v>553.95568181817703</v>
      </c>
      <c r="AI173">
        <f>-18*'sgolay plots'!AI173</f>
        <v>-657.16044034088702</v>
      </c>
      <c r="AJ173">
        <f>'sgolay plots'!AJ173</f>
        <v>599.47947443181602</v>
      </c>
      <c r="AK173">
        <f>-18*'sgolay plots'!AK173</f>
        <v>-657.7031249999676</v>
      </c>
      <c r="BQ173">
        <v>326.19921874999801</v>
      </c>
      <c r="BR173">
        <v>93.6289772727214</v>
      </c>
      <c r="BS173">
        <v>251.32862215909199</v>
      </c>
      <c r="BT173">
        <v>111.862499999996</v>
      </c>
      <c r="BU173">
        <v>313.60901988636198</v>
      </c>
      <c r="BV173">
        <v>105.12159090909</v>
      </c>
      <c r="BW173">
        <v>231.93870738636201</v>
      </c>
      <c r="BX173">
        <v>149.79687499999301</v>
      </c>
      <c r="BY173">
        <v>205.75507812499899</v>
      </c>
      <c r="BZ173">
        <v>150.09005681817101</v>
      </c>
      <c r="CA173">
        <v>436.99623579545198</v>
      </c>
      <c r="CB173">
        <v>183.58380681817999</v>
      </c>
      <c r="CC173">
        <v>118.185973011361</v>
      </c>
      <c r="CD173">
        <v>98.026988636360301</v>
      </c>
      <c r="CE173">
        <v>263.70081676136198</v>
      </c>
      <c r="CF173">
        <v>55.208522727261901</v>
      </c>
      <c r="CG173">
        <v>270.40301846590802</v>
      </c>
      <c r="CH173">
        <v>88.011363636360301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 t="s">
        <v>91</v>
      </c>
      <c r="EC173" t="s">
        <v>91</v>
      </c>
      <c r="ED173" t="s">
        <v>91</v>
      </c>
    </row>
    <row r="174" spans="2:134" x14ac:dyDescent="0.15">
      <c r="B174">
        <f>'sgolay plots'!B174</f>
        <v>437.82230113636302</v>
      </c>
      <c r="C174">
        <f>-18*'sgolay plots'!C174</f>
        <v>-1017.674999999991</v>
      </c>
      <c r="D174">
        <f>'sgolay plots'!D174</f>
        <v>559.89090909090703</v>
      </c>
      <c r="E174">
        <f>-18*'sgolay plots'!E174</f>
        <v>-417.74701704544623</v>
      </c>
      <c r="F174">
        <f>'sgolay plots'!F174</f>
        <v>353.35071022727101</v>
      </c>
      <c r="G174">
        <f>-18*'sgolay plots'!G174</f>
        <v>-548.31029829545525</v>
      </c>
      <c r="H174">
        <f>'sgolay plots'!H174</f>
        <v>231.91051136363399</v>
      </c>
      <c r="I174">
        <f>-18*'sgolay plots'!I174</f>
        <v>-89.337144886357322</v>
      </c>
      <c r="J174">
        <f>'sgolay plots'!J174</f>
        <v>412.93288352272401</v>
      </c>
      <c r="K174">
        <f>-18*'sgolay plots'!K174</f>
        <v>66.663281250022862</v>
      </c>
      <c r="L174">
        <f>'sgolay plots'!L174</f>
        <v>400.54907670454298</v>
      </c>
      <c r="M174">
        <f>-18*'sgolay plots'!M174</f>
        <v>-636.80624999998736</v>
      </c>
      <c r="N174">
        <f>'sgolay plots'!N174</f>
        <v>325.67578124999602</v>
      </c>
      <c r="O174">
        <f>-18*'sgolay plots'!O174</f>
        <v>-224.38828124998741</v>
      </c>
      <c r="P174">
        <f>'sgolay plots'!P174</f>
        <v>300.68302556818202</v>
      </c>
      <c r="Q174">
        <f>-18*'sgolay plots'!Q174</f>
        <v>-247.25582386362538</v>
      </c>
      <c r="R174">
        <f>'sgolay plots'!R174</f>
        <v>391.35447443181499</v>
      </c>
      <c r="S174">
        <f>-18*'sgolay plots'!S174</f>
        <v>-10.693892045448594</v>
      </c>
      <c r="T174">
        <f>'sgolay plots'!T174</f>
        <v>1123.9509943181799</v>
      </c>
      <c r="U174">
        <f>-18*'sgolay plots'!U174</f>
        <v>-535.00909090910034</v>
      </c>
      <c r="V174">
        <f>'sgolay plots'!V174</f>
        <v>707.50589488635899</v>
      </c>
      <c r="W174">
        <f>-18*'sgolay plots'!W174</f>
        <v>161.7161931818091</v>
      </c>
      <c r="X174">
        <f>'sgolay plots'!X174</f>
        <v>724.32230113636103</v>
      </c>
      <c r="Y174">
        <f>-18*'sgolay plots'!Y174</f>
        <v>-602.3313920454425</v>
      </c>
      <c r="Z174">
        <f>'sgolay plots'!Z174</f>
        <v>855.59964488636103</v>
      </c>
      <c r="AA174">
        <f>-18*'sgolay plots'!AA174</f>
        <v>-133.60397727271445</v>
      </c>
      <c r="AB174">
        <f>'sgolay plots'!AB174</f>
        <v>892.829048295451</v>
      </c>
      <c r="AC174">
        <f>-18*'sgolay plots'!AC174</f>
        <v>-1253.7102272727079</v>
      </c>
      <c r="AD174">
        <f>'sgolay plots'!AD174</f>
        <v>407.11825284090901</v>
      </c>
      <c r="AE174">
        <f>-18*'sgolay plots'!AE174</f>
        <v>-12.297656249993448</v>
      </c>
      <c r="AF174">
        <f>'sgolay plots'!AF174</f>
        <v>466.60468749999802</v>
      </c>
      <c r="AG174">
        <f>-18*'sgolay plots'!AG174</f>
        <v>-254.6284090909104</v>
      </c>
      <c r="AH174">
        <f>'sgolay plots'!AH174</f>
        <v>430.905965909087</v>
      </c>
      <c r="AI174">
        <f>-18*'sgolay plots'!AI174</f>
        <v>-615.16214488634228</v>
      </c>
      <c r="AJ174">
        <f>'sgolay plots'!AJ174</f>
        <v>563.21377840908804</v>
      </c>
      <c r="AK174">
        <f>-18*'sgolay plots'!AK174</f>
        <v>-391.72372159088883</v>
      </c>
      <c r="BQ174">
        <v>301.42450284090802</v>
      </c>
      <c r="BR174">
        <v>86.384090909086794</v>
      </c>
      <c r="BS174">
        <v>235.47123579545101</v>
      </c>
      <c r="BT174">
        <v>117.80710227272699</v>
      </c>
      <c r="BU174">
        <v>278.66924715908902</v>
      </c>
      <c r="BV174">
        <v>121.52585227271599</v>
      </c>
      <c r="BW174">
        <v>216.57027698863399</v>
      </c>
      <c r="BX174">
        <v>136.68892045454399</v>
      </c>
      <c r="BY174">
        <v>191.27233664772601</v>
      </c>
      <c r="BZ174">
        <v>134.16761363634899</v>
      </c>
      <c r="CA174">
        <v>455.82116477272598</v>
      </c>
      <c r="CB174">
        <v>196.082670454533</v>
      </c>
      <c r="CC174">
        <v>203.730575284091</v>
      </c>
      <c r="CD174">
        <v>106.293465909086</v>
      </c>
      <c r="CE174">
        <v>261.98284801136202</v>
      </c>
      <c r="CF174">
        <v>46.348295454528902</v>
      </c>
      <c r="CG174">
        <v>223.33924005681499</v>
      </c>
      <c r="CH174">
        <v>83.655681818177996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 t="s">
        <v>91</v>
      </c>
      <c r="EC174" t="s">
        <v>91</v>
      </c>
      <c r="ED174" t="s">
        <v>91</v>
      </c>
    </row>
    <row r="175" spans="2:134" x14ac:dyDescent="0.15">
      <c r="B175">
        <f>'sgolay plots'!B175</f>
        <v>429.40610795454597</v>
      </c>
      <c r="C175">
        <f>-18*'sgolay plots'!C175</f>
        <v>-943.41221590907696</v>
      </c>
      <c r="D175">
        <f>'sgolay plots'!D175</f>
        <v>541.53309659090701</v>
      </c>
      <c r="E175">
        <f>-18*'sgolay plots'!E175</f>
        <v>-497.992116477249</v>
      </c>
      <c r="F175">
        <f>'sgolay plots'!F175</f>
        <v>403.84687499999899</v>
      </c>
      <c r="G175">
        <f>-18*'sgolay plots'!G175</f>
        <v>-212.77393465906439</v>
      </c>
      <c r="H175">
        <f>'sgolay plots'!H175</f>
        <v>294.19303977272301</v>
      </c>
      <c r="I175">
        <f>-18*'sgolay plots'!I175</f>
        <v>-66.795596590908602</v>
      </c>
      <c r="J175">
        <f>'sgolay plots'!J175</f>
        <v>386.32713068181698</v>
      </c>
      <c r="K175">
        <f>-18*'sgolay plots'!K175</f>
        <v>-424.560298295439</v>
      </c>
      <c r="L175">
        <f>'sgolay plots'!L175</f>
        <v>364.07975852272602</v>
      </c>
      <c r="M175">
        <f>-18*'sgolay plots'!M175</f>
        <v>-432.847585227249</v>
      </c>
      <c r="N175">
        <f>'sgolay plots'!N175</f>
        <v>212.35092329545299</v>
      </c>
      <c r="O175">
        <f>-18*'sgolay plots'!O175</f>
        <v>-336.2305397727348</v>
      </c>
      <c r="P175">
        <f>'sgolay plots'!P175</f>
        <v>251.56193181818199</v>
      </c>
      <c r="Q175">
        <f>-18*'sgolay plots'!Q175</f>
        <v>-722.15348011361459</v>
      </c>
      <c r="R175">
        <f>'sgolay plots'!R175</f>
        <v>327.55880681817899</v>
      </c>
      <c r="S175">
        <f>-18*'sgolay plots'!S175</f>
        <v>9.9083096591011746</v>
      </c>
      <c r="T175">
        <f>'sgolay plots'!T175</f>
        <v>1223.63096590909</v>
      </c>
      <c r="U175">
        <f>-18*'sgolay plots'!U175</f>
        <v>78.482173295479683</v>
      </c>
      <c r="V175">
        <f>'sgolay plots'!V175</f>
        <v>694.73813920454302</v>
      </c>
      <c r="W175">
        <f>-18*'sgolay plots'!W175</f>
        <v>370.3046164772652</v>
      </c>
      <c r="X175">
        <f>'sgolay plots'!X175</f>
        <v>691.49957386363405</v>
      </c>
      <c r="Y175">
        <f>-18*'sgolay plots'!Y175</f>
        <v>-405.90703124997657</v>
      </c>
      <c r="Z175">
        <f>'sgolay plots'!Z175</f>
        <v>833.67045454545405</v>
      </c>
      <c r="AA175">
        <f>-18*'sgolay plots'!AA175</f>
        <v>64.109019886378562</v>
      </c>
      <c r="AB175">
        <f>'sgolay plots'!AB175</f>
        <v>890.78849431817798</v>
      </c>
      <c r="AC175">
        <f>-18*'sgolay plots'!AC175</f>
        <v>-1252.8607244317848</v>
      </c>
      <c r="AD175">
        <f>'sgolay plots'!AD175</f>
        <v>489.970028409088</v>
      </c>
      <c r="AE175">
        <f>-18*'sgolay plots'!AE175</f>
        <v>-38.260227272722737</v>
      </c>
      <c r="AF175">
        <f>'sgolay plots'!AF175</f>
        <v>453.46718749999798</v>
      </c>
      <c r="AG175">
        <f>-18*'sgolay plots'!AG175</f>
        <v>-104.58920454542567</v>
      </c>
      <c r="AH175">
        <f>'sgolay plots'!AH175</f>
        <v>476.50823863636202</v>
      </c>
      <c r="AI175">
        <f>-18*'sgolay plots'!AI175</f>
        <v>-824.41086647725979</v>
      </c>
      <c r="AJ175">
        <f>'sgolay plots'!AJ175</f>
        <v>556.38615056818105</v>
      </c>
      <c r="AK175">
        <f>-18*'sgolay plots'!AK175</f>
        <v>-490.35745738635842</v>
      </c>
      <c r="BQ175">
        <v>194.011008522726</v>
      </c>
      <c r="BR175">
        <v>46.125284090900102</v>
      </c>
      <c r="BS175">
        <v>157.27798295454301</v>
      </c>
      <c r="BT175">
        <v>125.94034090908499</v>
      </c>
      <c r="BU175">
        <v>202.64524147727099</v>
      </c>
      <c r="BV175">
        <v>136.40397727271201</v>
      </c>
      <c r="BW175">
        <v>170.168607954544</v>
      </c>
      <c r="BX175">
        <v>123.63749999998301</v>
      </c>
      <c r="BY175">
        <v>219.34261363636199</v>
      </c>
      <c r="BZ175">
        <v>136.89659090908401</v>
      </c>
      <c r="CA175">
        <v>414.58036221590902</v>
      </c>
      <c r="CB175">
        <v>210.40482954545999</v>
      </c>
      <c r="CC175">
        <v>201.503799715909</v>
      </c>
      <c r="CD175">
        <v>104.044318181797</v>
      </c>
      <c r="CE175">
        <v>229.96956676136301</v>
      </c>
      <c r="CF175">
        <v>65.364204545454399</v>
      </c>
      <c r="CG175">
        <v>171.92759232954299</v>
      </c>
      <c r="CH175">
        <v>84.464488636363996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 t="s">
        <v>91</v>
      </c>
      <c r="EC175" t="s">
        <v>91</v>
      </c>
      <c r="ED175" t="s">
        <v>91</v>
      </c>
    </row>
    <row r="176" spans="2:134" x14ac:dyDescent="0.15">
      <c r="B176">
        <f>'sgolay plots'!B176</f>
        <v>432.67102272727101</v>
      </c>
      <c r="C176">
        <f>-18*'sgolay plots'!C176</f>
        <v>-850.7544034090896</v>
      </c>
      <c r="D176">
        <f>'sgolay plots'!D176</f>
        <v>526.36242897726504</v>
      </c>
      <c r="E176">
        <f>-18*'sgolay plots'!E176</f>
        <v>-496.24900568182079</v>
      </c>
      <c r="F176">
        <f>'sgolay plots'!F176</f>
        <v>425.12073863635999</v>
      </c>
      <c r="G176">
        <f>-18*'sgolay plots'!G176</f>
        <v>365.70617897729761</v>
      </c>
      <c r="H176">
        <f>'sgolay plots'!H176</f>
        <v>348.25490056817898</v>
      </c>
      <c r="I176">
        <f>-18*'sgolay plots'!I176</f>
        <v>-157.68409090908978</v>
      </c>
      <c r="J176">
        <f>'sgolay plots'!J176</f>
        <v>393.56434659090502</v>
      </c>
      <c r="K176">
        <f>-18*'sgolay plots'!K176</f>
        <v>-119.48586647725278</v>
      </c>
      <c r="L176">
        <f>'sgolay plots'!L176</f>
        <v>337.824644886361</v>
      </c>
      <c r="M176">
        <f>-18*'sgolay plots'!M176</f>
        <v>-371.5044034090734</v>
      </c>
      <c r="N176">
        <f>'sgolay plots'!N176</f>
        <v>163.08664772727201</v>
      </c>
      <c r="O176">
        <f>-18*'sgolay plots'!O176</f>
        <v>-470.47180397728863</v>
      </c>
      <c r="P176">
        <f>'sgolay plots'!P176</f>
        <v>270.72471590908901</v>
      </c>
      <c r="Q176">
        <f>-18*'sgolay plots'!Q176</f>
        <v>-605.80163352272757</v>
      </c>
      <c r="R176">
        <f>'sgolay plots'!R176</f>
        <v>319.35553977272298</v>
      </c>
      <c r="S176">
        <f>-18*'sgolay plots'!S176</f>
        <v>-362.2244318181738</v>
      </c>
      <c r="T176">
        <f>'sgolay plots'!T176</f>
        <v>1156.26761363636</v>
      </c>
      <c r="U176">
        <f>-18*'sgolay plots'!U176</f>
        <v>-500.04460227271323</v>
      </c>
      <c r="V176">
        <f>'sgolay plots'!V176</f>
        <v>606.97542613636097</v>
      </c>
      <c r="W176">
        <f>-18*'sgolay plots'!W176</f>
        <v>519.35241477274383</v>
      </c>
      <c r="X176">
        <f>'sgolay plots'!X176</f>
        <v>652.18110795454402</v>
      </c>
      <c r="Y176">
        <f>-18*'sgolay plots'!Y176</f>
        <v>-591.91683238635301</v>
      </c>
      <c r="Z176">
        <f>'sgolay plots'!Z176</f>
        <v>753.05511363636106</v>
      </c>
      <c r="AA176">
        <f>-18*'sgolay plots'!AA176</f>
        <v>713.40149147727243</v>
      </c>
      <c r="AB176">
        <f>'sgolay plots'!AB176</f>
        <v>865.24786931818198</v>
      </c>
      <c r="AC176">
        <f>-18*'sgolay plots'!AC176</f>
        <v>-1326.4753551136344</v>
      </c>
      <c r="AD176">
        <f>'sgolay plots'!AD176</f>
        <v>513.50291193181602</v>
      </c>
      <c r="AE176">
        <f>-18*'sgolay plots'!AE176</f>
        <v>391.93274147728141</v>
      </c>
      <c r="AF176">
        <f>'sgolay plots'!AF176</f>
        <v>496.90383522727097</v>
      </c>
      <c r="AG176">
        <f>-18*'sgolay plots'!AG176</f>
        <v>-547.00504261363085</v>
      </c>
      <c r="AH176">
        <f>'sgolay plots'!AH176</f>
        <v>470.51789772727102</v>
      </c>
      <c r="AI176">
        <f>-18*'sgolay plots'!AI176</f>
        <v>-357.00916193181001</v>
      </c>
      <c r="AJ176">
        <f>'sgolay plots'!AJ176</f>
        <v>579.68387784090703</v>
      </c>
      <c r="AK176">
        <f>-18*'sgolay plots'!AK176</f>
        <v>-104.31178977270797</v>
      </c>
      <c r="BQ176">
        <v>217.60340909090999</v>
      </c>
      <c r="BR176">
        <v>73.568181818176498</v>
      </c>
      <c r="BS176">
        <v>177.89680397727</v>
      </c>
      <c r="BT176">
        <v>91.271590909087493</v>
      </c>
      <c r="BU176">
        <v>224.64815340909001</v>
      </c>
      <c r="BV176">
        <v>128.19772727273099</v>
      </c>
      <c r="BW176">
        <v>153.07808948863601</v>
      </c>
      <c r="BX176">
        <v>118.330397727263</v>
      </c>
      <c r="BY176">
        <v>218.461718749998</v>
      </c>
      <c r="BZ176">
        <v>166.221022727263</v>
      </c>
      <c r="CA176">
        <v>421.16015624999699</v>
      </c>
      <c r="CB176">
        <v>218.208522727266</v>
      </c>
      <c r="CC176">
        <v>185.30621448863499</v>
      </c>
      <c r="CD176">
        <v>132.35767045454099</v>
      </c>
      <c r="CE176">
        <v>200.86640624999799</v>
      </c>
      <c r="CF176">
        <v>97.235511363629499</v>
      </c>
      <c r="CG176">
        <v>154.16118607954601</v>
      </c>
      <c r="CH176">
        <v>89.909659090903006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 t="s">
        <v>91</v>
      </c>
      <c r="EC176" t="s">
        <v>91</v>
      </c>
      <c r="ED176" t="s">
        <v>91</v>
      </c>
    </row>
    <row r="177" spans="2:134" x14ac:dyDescent="0.15">
      <c r="B177">
        <f>'sgolay plots'!B177</f>
        <v>412.302556818178</v>
      </c>
      <c r="C177">
        <f>-18*'sgolay plots'!C177</f>
        <v>-865.72265625</v>
      </c>
      <c r="D177">
        <f>'sgolay plots'!D177</f>
        <v>433.25845170454301</v>
      </c>
      <c r="E177">
        <f>-18*'sgolay plots'!E177</f>
        <v>449.60433238638541</v>
      </c>
      <c r="F177">
        <f>'sgolay plots'!F177</f>
        <v>413.159232954544</v>
      </c>
      <c r="G177">
        <f>-18*'sgolay plots'!G177</f>
        <v>380.72620738637096</v>
      </c>
      <c r="H177">
        <f>'sgolay plots'!H177</f>
        <v>339.04580965908798</v>
      </c>
      <c r="I177">
        <f>-18*'sgolay plots'!I177</f>
        <v>-202.58948863634581</v>
      </c>
      <c r="J177">
        <f>'sgolay plots'!J177</f>
        <v>364.665411931817</v>
      </c>
      <c r="K177">
        <f>-18*'sgolay plots'!K177</f>
        <v>-327.9982244317938</v>
      </c>
      <c r="L177">
        <f>'sgolay plots'!L177</f>
        <v>284.49801136363402</v>
      </c>
      <c r="M177">
        <f>-18*'sgolay plots'!M177</f>
        <v>-148.21747159088412</v>
      </c>
      <c r="N177">
        <f>'sgolay plots'!N177</f>
        <v>168.23053977272701</v>
      </c>
      <c r="O177">
        <f>-18*'sgolay plots'!O177</f>
        <v>5.4971590909299293</v>
      </c>
      <c r="P177">
        <f>'sgolay plots'!P177</f>
        <v>250.216193181817</v>
      </c>
      <c r="Q177">
        <f>-18*'sgolay plots'!Q177</f>
        <v>-682.79126420451234</v>
      </c>
      <c r="R177">
        <f>'sgolay plots'!R177</f>
        <v>344.34559659090502</v>
      </c>
      <c r="S177">
        <f>-18*'sgolay plots'!S177</f>
        <v>-410.23700284089239</v>
      </c>
      <c r="T177">
        <f>'sgolay plots'!T177</f>
        <v>1068.9065340909001</v>
      </c>
      <c r="U177">
        <f>-18*'sgolay plots'!U177</f>
        <v>-514.80191761363085</v>
      </c>
      <c r="V177">
        <f>'sgolay plots'!V177</f>
        <v>519.25056818181497</v>
      </c>
      <c r="W177">
        <f>-18*'sgolay plots'!W177</f>
        <v>387.50177556819722</v>
      </c>
      <c r="X177">
        <f>'sgolay plots'!X177</f>
        <v>654.02599431817703</v>
      </c>
      <c r="Y177">
        <f>-18*'sgolay plots'!Y177</f>
        <v>-650.86107954544616</v>
      </c>
      <c r="Z177">
        <f>'sgolay plots'!Z177</f>
        <v>670.79076704545196</v>
      </c>
      <c r="AA177">
        <f>-18*'sgolay plots'!AA177</f>
        <v>363.16214488635842</v>
      </c>
      <c r="AB177">
        <f>'sgolay plots'!AB177</f>
        <v>817.857102272725</v>
      </c>
      <c r="AC177">
        <f>-18*'sgolay plots'!AC177</f>
        <v>-1567.2362215908995</v>
      </c>
      <c r="AD177">
        <f>'sgolay plots'!AD177</f>
        <v>502.82428977272502</v>
      </c>
      <c r="AE177">
        <f>-18*'sgolay plots'!AE177</f>
        <v>250.45120738637462</v>
      </c>
      <c r="AF177">
        <f>'sgolay plots'!AF177</f>
        <v>454.86960227272499</v>
      </c>
      <c r="AG177">
        <f>-18*'sgolay plots'!AG177</f>
        <v>-362.605397727249</v>
      </c>
      <c r="AH177">
        <f>'sgolay plots'!AH177</f>
        <v>448.99467329545399</v>
      </c>
      <c r="AI177">
        <f>-18*'sgolay plots'!AI177</f>
        <v>-164.8233664772479</v>
      </c>
      <c r="AJ177">
        <f>'sgolay plots'!AJ177</f>
        <v>567.81115056818101</v>
      </c>
      <c r="AK177">
        <f>-18*'sgolay plots'!AK177</f>
        <v>235.44588068184061</v>
      </c>
      <c r="BQ177">
        <v>244.088068181815</v>
      </c>
      <c r="BR177">
        <v>19.130965909083901</v>
      </c>
      <c r="BS177">
        <v>193.084161931816</v>
      </c>
      <c r="BT177">
        <v>66.167329545453001</v>
      </c>
      <c r="BU177">
        <v>249.34580965908799</v>
      </c>
      <c r="BV177">
        <v>121.651136363635</v>
      </c>
      <c r="BW177">
        <v>106.418004261363</v>
      </c>
      <c r="BX177">
        <v>111.82159090908</v>
      </c>
      <c r="BY177">
        <v>193.93281249999799</v>
      </c>
      <c r="BZ177">
        <v>152.023579545454</v>
      </c>
      <c r="CA177">
        <v>445.52141335226997</v>
      </c>
      <c r="CB177">
        <v>219.785227272718</v>
      </c>
      <c r="CC177">
        <v>226.096093749999</v>
      </c>
      <c r="CD177">
        <v>154.70880681817999</v>
      </c>
      <c r="CE177">
        <v>172.79960937499999</v>
      </c>
      <c r="CF177">
        <v>77.342329545448607</v>
      </c>
      <c r="CG177">
        <v>183.078160511362</v>
      </c>
      <c r="CH177">
        <v>92.302840909087493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 t="s">
        <v>91</v>
      </c>
      <c r="EC177" t="s">
        <v>91</v>
      </c>
      <c r="ED177" t="s">
        <v>91</v>
      </c>
    </row>
    <row r="178" spans="2:134" x14ac:dyDescent="0.15">
      <c r="B178">
        <f>'sgolay plots'!B178</f>
        <v>416.25142045454197</v>
      </c>
      <c r="C178">
        <f>-18*'sgolay plots'!C178</f>
        <v>-583.0184659090861</v>
      </c>
      <c r="D178">
        <f>'sgolay plots'!D178</f>
        <v>426.43536931817999</v>
      </c>
      <c r="E178">
        <f>-18*'sgolay plots'!E178</f>
        <v>-127.7213778409005</v>
      </c>
      <c r="F178">
        <f>'sgolay plots'!F178</f>
        <v>383.06598011363502</v>
      </c>
      <c r="G178">
        <f>-18*'sgolay plots'!G178</f>
        <v>-160.56818181815652</v>
      </c>
      <c r="H178">
        <f>'sgolay plots'!H178</f>
        <v>313.82556818181399</v>
      </c>
      <c r="I178">
        <f>-18*'sgolay plots'!I178</f>
        <v>-310.3088778408798</v>
      </c>
      <c r="J178">
        <f>'sgolay plots'!J178</f>
        <v>333.95205965909003</v>
      </c>
      <c r="K178">
        <f>-18*'sgolay plots'!K178</f>
        <v>-850.91420454543538</v>
      </c>
      <c r="L178">
        <f>'sgolay plots'!L178</f>
        <v>282.48068181817899</v>
      </c>
      <c r="M178">
        <f>-18*'sgolay plots'!M178</f>
        <v>-687.38330965907335</v>
      </c>
      <c r="N178">
        <f>'sgolay plots'!N178</f>
        <v>207.99303977272601</v>
      </c>
      <c r="O178">
        <f>-18*'sgolay plots'!O178</f>
        <v>-196.1584517045124</v>
      </c>
      <c r="P178">
        <f>'sgolay plots'!P178</f>
        <v>230.963636363635</v>
      </c>
      <c r="Q178">
        <f>-18*'sgolay plots'!Q178</f>
        <v>-581.65056818180994</v>
      </c>
      <c r="R178">
        <f>'sgolay plots'!R178</f>
        <v>262.50930397726898</v>
      </c>
      <c r="S178">
        <f>-18*'sgolay plots'!S178</f>
        <v>-428.29133522723816</v>
      </c>
      <c r="T178">
        <f>'sgolay plots'!T178</f>
        <v>1046.5752840908999</v>
      </c>
      <c r="U178">
        <f>-18*'sgolay plots'!U178</f>
        <v>-156.35646306817938</v>
      </c>
      <c r="V178">
        <f>'sgolay plots'!V178</f>
        <v>514.37940340908801</v>
      </c>
      <c r="W178">
        <f>-18*'sgolay plots'!W178</f>
        <v>-142.10475852272435</v>
      </c>
      <c r="X178">
        <f>'sgolay plots'!X178</f>
        <v>605.36285511363201</v>
      </c>
      <c r="Y178">
        <f>-18*'sgolay plots'!Y178</f>
        <v>-635.0017755681738</v>
      </c>
      <c r="Z178">
        <f>'sgolay plots'!Z178</f>
        <v>581.09112215908704</v>
      </c>
      <c r="AA178">
        <f>-18*'sgolay plots'!AA178</f>
        <v>211.24687500001801</v>
      </c>
      <c r="AB178">
        <f>'sgolay plots'!AB178</f>
        <v>815.69197443181702</v>
      </c>
      <c r="AC178">
        <f>-18*'sgolay plots'!AC178</f>
        <v>-1453.9391335226881</v>
      </c>
      <c r="AD178">
        <f>'sgolay plots'!AD178</f>
        <v>540.74900568181704</v>
      </c>
      <c r="AE178">
        <f>-18*'sgolay plots'!AE178</f>
        <v>229.86051136363079</v>
      </c>
      <c r="AF178">
        <f>'sgolay plots'!AF178</f>
        <v>511.765411931816</v>
      </c>
      <c r="AG178">
        <f>-18*'sgolay plots'!AG178</f>
        <v>-516.60958806817746</v>
      </c>
      <c r="AH178">
        <f>'sgolay plots'!AH178</f>
        <v>399.95312499999898</v>
      </c>
      <c r="AI178">
        <f>-18*'sgolay plots'!AI178</f>
        <v>-219.71122159087977</v>
      </c>
      <c r="AJ178">
        <f>'sgolay plots'!AJ178</f>
        <v>542.90227272726997</v>
      </c>
      <c r="AK178">
        <f>-18*'sgolay plots'!AK178</f>
        <v>21.187713068177761</v>
      </c>
      <c r="BQ178">
        <v>217.39232954545599</v>
      </c>
      <c r="BR178">
        <v>29.8076704545383</v>
      </c>
      <c r="BS178">
        <v>195.368039772728</v>
      </c>
      <c r="BT178">
        <v>69.553693181813301</v>
      </c>
      <c r="BU178">
        <v>241.518252840907</v>
      </c>
      <c r="BV178">
        <v>99.501420454540494</v>
      </c>
      <c r="BW178">
        <v>151.029332386362</v>
      </c>
      <c r="BX178">
        <v>83.940909090903006</v>
      </c>
      <c r="BY178">
        <v>225.57038352272701</v>
      </c>
      <c r="BZ178">
        <v>149.28238636362599</v>
      </c>
      <c r="CA178">
        <v>478.335866477271</v>
      </c>
      <c r="CB178">
        <v>224.226420454546</v>
      </c>
      <c r="CC178">
        <v>264.22713068181901</v>
      </c>
      <c r="CD178">
        <v>150.091477272719</v>
      </c>
      <c r="CE178">
        <v>176.06566051136301</v>
      </c>
      <c r="CF178">
        <v>70.028977272722798</v>
      </c>
      <c r="CG178">
        <v>237.61466619318099</v>
      </c>
      <c r="CH178">
        <v>124.17926136363199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 t="s">
        <v>91</v>
      </c>
      <c r="EC178" t="s">
        <v>91</v>
      </c>
      <c r="ED178" t="s">
        <v>91</v>
      </c>
    </row>
    <row r="179" spans="2:134" x14ac:dyDescent="0.15">
      <c r="B179">
        <f>'sgolay plots'!B179</f>
        <v>340.66832386363598</v>
      </c>
      <c r="C179">
        <f>-18*'sgolay plots'!C179</f>
        <v>-117.51967329543558</v>
      </c>
      <c r="D179">
        <f>'sgolay plots'!D179</f>
        <v>289.837002840906</v>
      </c>
      <c r="E179">
        <f>-18*'sgolay plots'!E179</f>
        <v>-187.69666193179199</v>
      </c>
      <c r="F179">
        <f>'sgolay plots'!F179</f>
        <v>355.319886363634</v>
      </c>
      <c r="G179">
        <f>-18*'sgolay plots'!G179</f>
        <v>79.214701704564604</v>
      </c>
      <c r="H179">
        <f>'sgolay plots'!H179</f>
        <v>333.18742897727299</v>
      </c>
      <c r="I179">
        <f>-18*'sgolay plots'!I179</f>
        <v>158.87428977273245</v>
      </c>
      <c r="J179">
        <f>'sgolay plots'!J179</f>
        <v>340.369247159091</v>
      </c>
      <c r="K179">
        <f>-18*'sgolay plots'!K179</f>
        <v>-26.482244318172899</v>
      </c>
      <c r="L179">
        <f>'sgolay plots'!L179</f>
        <v>226.36818181818001</v>
      </c>
      <c r="M179">
        <f>-18*'sgolay plots'!M179</f>
        <v>372.63068181819006</v>
      </c>
      <c r="N179">
        <f>'sgolay plots'!N179</f>
        <v>204.143039772723</v>
      </c>
      <c r="O179">
        <f>-18*'sgolay plots'!O179</f>
        <v>-144.38160511361821</v>
      </c>
      <c r="P179">
        <f>'sgolay plots'!P179</f>
        <v>181.74062499999701</v>
      </c>
      <c r="Q179">
        <f>-18*'sgolay plots'!Q179</f>
        <v>-681.73785511362723</v>
      </c>
      <c r="R179">
        <f>'sgolay plots'!R179</f>
        <v>145.442116477268</v>
      </c>
      <c r="S179">
        <f>-18*'sgolay plots'!S179</f>
        <v>-454.42265624998561</v>
      </c>
      <c r="T179">
        <f>'sgolay plots'!T179</f>
        <v>1011.19943181818</v>
      </c>
      <c r="U179">
        <f>-18*'sgolay plots'!U179</f>
        <v>-7.5196022727177541</v>
      </c>
      <c r="V179">
        <f>'sgolay plots'!V179</f>
        <v>458.114204545451</v>
      </c>
      <c r="W179">
        <f>-18*'sgolay plots'!W179</f>
        <v>16.590553977275711</v>
      </c>
      <c r="X179">
        <f>'sgolay plots'!X179</f>
        <v>586.58465909090398</v>
      </c>
      <c r="Y179">
        <f>-18*'sgolay plots'!Y179</f>
        <v>-827.46051136361098</v>
      </c>
      <c r="Z179">
        <f>'sgolay plots'!Z179</f>
        <v>543.26640624999698</v>
      </c>
      <c r="AA179">
        <f>-18*'sgolay plots'!AA179</f>
        <v>103.27500000001962</v>
      </c>
      <c r="AB179">
        <f>'sgolay plots'!AB179</f>
        <v>818.477201704545</v>
      </c>
      <c r="AC179">
        <f>-18*'sgolay plots'!AC179</f>
        <v>-1690.8916193181719</v>
      </c>
      <c r="AD179">
        <f>'sgolay plots'!AD179</f>
        <v>529.273650568177</v>
      </c>
      <c r="AE179">
        <f>-18*'sgolay plots'!AE179</f>
        <v>-196.84303977269158</v>
      </c>
      <c r="AF179">
        <f>'sgolay plots'!AF179</f>
        <v>512.702201704544</v>
      </c>
      <c r="AG179">
        <f>-18*'sgolay plots'!AG179</f>
        <v>-528.87400568181181</v>
      </c>
      <c r="AH179">
        <f>'sgolay plots'!AH179</f>
        <v>446.40404829545298</v>
      </c>
      <c r="AI179">
        <f>-18*'sgolay plots'!AI179</f>
        <v>-320.98423295453222</v>
      </c>
      <c r="AJ179">
        <f>'sgolay plots'!AJ179</f>
        <v>548.74950284090403</v>
      </c>
      <c r="AK179">
        <f>-18*'sgolay plots'!AK179</f>
        <v>50.835298295474814</v>
      </c>
      <c r="BQ179">
        <v>169.75284090909</v>
      </c>
      <c r="BR179">
        <v>26.649999999997799</v>
      </c>
      <c r="BS179">
        <v>220.34701704545299</v>
      </c>
      <c r="BT179">
        <v>90.963636363630897</v>
      </c>
      <c r="BU179">
        <v>200.683522727271</v>
      </c>
      <c r="BV179">
        <v>88.981249999997104</v>
      </c>
      <c r="BW179">
        <v>122.459481534091</v>
      </c>
      <c r="BX179">
        <v>119.19943181816799</v>
      </c>
      <c r="BY179">
        <v>193.73980823863499</v>
      </c>
      <c r="BZ179">
        <v>159.148295454535</v>
      </c>
      <c r="CA179">
        <v>464.694708806817</v>
      </c>
      <c r="CB179">
        <v>208.360511363629</v>
      </c>
      <c r="CC179">
        <v>239.263920454545</v>
      </c>
      <c r="CD179">
        <v>149.29659090908501</v>
      </c>
      <c r="CE179">
        <v>164.77049005681701</v>
      </c>
      <c r="CF179">
        <v>79.684374999986204</v>
      </c>
      <c r="CG179">
        <v>173.47666903408901</v>
      </c>
      <c r="CH179">
        <v>126.03210227271801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 t="s">
        <v>91</v>
      </c>
      <c r="EC179" t="s">
        <v>91</v>
      </c>
      <c r="ED179" t="s">
        <v>91</v>
      </c>
    </row>
    <row r="180" spans="2:134" x14ac:dyDescent="0.15">
      <c r="B180">
        <f>'sgolay plots'!B180</f>
        <v>367.96079545454302</v>
      </c>
      <c r="C180">
        <f>-18*'sgolay plots'!C180</f>
        <v>628.85582386362898</v>
      </c>
      <c r="D180">
        <f>'sgolay plots'!D180</f>
        <v>221.699502840907</v>
      </c>
      <c r="E180">
        <f>-18*'sgolay plots'!E180</f>
        <v>-101.25255681817453</v>
      </c>
      <c r="F180">
        <f>'sgolay plots'!F180</f>
        <v>283.35901988635999</v>
      </c>
      <c r="G180">
        <f>-18*'sgolay plots'!G180</f>
        <v>-67.264772727256016</v>
      </c>
      <c r="H180">
        <f>'sgolay plots'!H180</f>
        <v>360.64296874999701</v>
      </c>
      <c r="I180">
        <f>-18*'sgolay plots'!I180</f>
        <v>662.93117897726881</v>
      </c>
      <c r="J180">
        <f>'sgolay plots'!J180</f>
        <v>299.18196022727199</v>
      </c>
      <c r="K180">
        <f>-18*'sgolay plots'!K180</f>
        <v>12.514985795474784</v>
      </c>
      <c r="L180">
        <f>'sgolay plots'!L180</f>
        <v>212.93544034090601</v>
      </c>
      <c r="M180">
        <f>-18*'sgolay plots'!M180</f>
        <v>936.27102272728507</v>
      </c>
      <c r="N180">
        <f>'sgolay plots'!N180</f>
        <v>140.46484374999901</v>
      </c>
      <c r="O180">
        <f>-18*'sgolay plots'!O180</f>
        <v>-546.29296874998386</v>
      </c>
      <c r="P180">
        <f>'sgolay plots'!P180</f>
        <v>187.427911931816</v>
      </c>
      <c r="Q180">
        <f>-18*'sgolay plots'!Q180</f>
        <v>-92.384232954518694</v>
      </c>
      <c r="R180">
        <f>'sgolay plots'!R180</f>
        <v>195.479261363636</v>
      </c>
      <c r="S180">
        <f>-18*'sgolay plots'!S180</f>
        <v>41.698508522740738</v>
      </c>
      <c r="T180">
        <f>'sgolay plots'!T180</f>
        <v>937.41235795454497</v>
      </c>
      <c r="U180">
        <f>-18*'sgolay plots'!U180</f>
        <v>98.356960227285541</v>
      </c>
      <c r="V180">
        <f>'sgolay plots'!V180</f>
        <v>501.04161931818101</v>
      </c>
      <c r="W180">
        <f>-18*'sgolay plots'!W180</f>
        <v>-534.739985795439</v>
      </c>
      <c r="X180">
        <f>'sgolay plots'!X180</f>
        <v>617.61370738635696</v>
      </c>
      <c r="Y180">
        <f>-18*'sgolay plots'!Y180</f>
        <v>-727.57457386362898</v>
      </c>
      <c r="Z180">
        <f>'sgolay plots'!Z180</f>
        <v>473.71711647727398</v>
      </c>
      <c r="AA180">
        <f>-18*'sgolay plots'!AA180</f>
        <v>351.62833806819185</v>
      </c>
      <c r="AB180">
        <f>'sgolay plots'!AB180</f>
        <v>702.99090909091001</v>
      </c>
      <c r="AC180">
        <f>-18*'sgolay plots'!AC180</f>
        <v>-1330.9990056817883</v>
      </c>
      <c r="AD180">
        <f>'sgolay plots'!AD180</f>
        <v>531.24616477272605</v>
      </c>
      <c r="AE180">
        <f>-18*'sgolay plots'!AE180</f>
        <v>-224.45539772725439</v>
      </c>
      <c r="AF180">
        <f>'sgolay plots'!AF180</f>
        <v>482.663636363634</v>
      </c>
      <c r="AG180">
        <f>-18*'sgolay plots'!AG180</f>
        <v>-351.86484374998741</v>
      </c>
      <c r="AH180">
        <f>'sgolay plots'!AH180</f>
        <v>452.784090909089</v>
      </c>
      <c r="AI180">
        <f>-18*'sgolay plots'!AI180</f>
        <v>-16.477414772711203</v>
      </c>
      <c r="AJ180">
        <f>'sgolay plots'!AJ180</f>
        <v>539.52279829545296</v>
      </c>
      <c r="AK180">
        <f>-18*'sgolay plots'!AK180</f>
        <v>250.37769886365962</v>
      </c>
      <c r="BQ180">
        <v>158.77585227272399</v>
      </c>
      <c r="BR180">
        <v>34.274715909090403</v>
      </c>
      <c r="BS180">
        <v>265.77315340909098</v>
      </c>
      <c r="BT180">
        <v>93.766477272714795</v>
      </c>
      <c r="BU180">
        <v>208.98899147726999</v>
      </c>
      <c r="BV180">
        <v>65.671022727256101</v>
      </c>
      <c r="BW180">
        <v>98.638245738635305</v>
      </c>
      <c r="BX180">
        <v>112.678409090906</v>
      </c>
      <c r="BY180">
        <v>157.66502130681599</v>
      </c>
      <c r="BZ180">
        <v>149.11051136363301</v>
      </c>
      <c r="CA180">
        <v>497.56530539772598</v>
      </c>
      <c r="CB180">
        <v>207.52215909090199</v>
      </c>
      <c r="CC180">
        <v>216.08462357954301</v>
      </c>
      <c r="CD180">
        <v>145.70056818180501</v>
      </c>
      <c r="CE180">
        <v>200.90063920454401</v>
      </c>
      <c r="CF180">
        <v>86.736363636362498</v>
      </c>
      <c r="CG180">
        <v>215.74897017045399</v>
      </c>
      <c r="CH180">
        <v>117.117897727268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 t="s">
        <v>91</v>
      </c>
      <c r="EC180" t="s">
        <v>91</v>
      </c>
      <c r="ED180" t="s">
        <v>91</v>
      </c>
    </row>
    <row r="181" spans="2:134" x14ac:dyDescent="0.15">
      <c r="B181">
        <f>'sgolay plots'!B181</f>
        <v>376.44730113636302</v>
      </c>
      <c r="C181">
        <f>-18*'sgolay plots'!C181</f>
        <v>511.37130681820258</v>
      </c>
      <c r="D181">
        <f>'sgolay plots'!D181</f>
        <v>199.53245738636201</v>
      </c>
      <c r="E181">
        <f>-18*'sgolay plots'!E181</f>
        <v>-728.78330965906071</v>
      </c>
      <c r="F181">
        <f>'sgolay plots'!F181</f>
        <v>247.48188920454101</v>
      </c>
      <c r="G181">
        <f>-18*'sgolay plots'!G181</f>
        <v>-44.762855113631346</v>
      </c>
      <c r="H181">
        <f>'sgolay plots'!H181</f>
        <v>331.89410511363502</v>
      </c>
      <c r="I181">
        <f>-18*'sgolay plots'!I181</f>
        <v>10.791690340933206</v>
      </c>
      <c r="J181">
        <f>'sgolay plots'!J181</f>
        <v>313.17244318181798</v>
      </c>
      <c r="K181">
        <f>-18*'sgolay plots'!K181</f>
        <v>-199.62741477269881</v>
      </c>
      <c r="L181">
        <f>'sgolay plots'!L181</f>
        <v>182.87009943181499</v>
      </c>
      <c r="M181">
        <f>-18*'sgolay plots'!M181</f>
        <v>854.39211647730122</v>
      </c>
      <c r="N181">
        <f>'sgolay plots'!N181</f>
        <v>184.509019886364</v>
      </c>
      <c r="O181">
        <f>-18*'sgolay plots'!O181</f>
        <v>-811.42926136362723</v>
      </c>
      <c r="P181">
        <f>'sgolay plots'!P181</f>
        <v>277.948508522726</v>
      </c>
      <c r="Q181">
        <f>-18*'sgolay plots'!Q181</f>
        <v>-628.87436079541021</v>
      </c>
      <c r="R181">
        <f>'sgolay plots'!R181</f>
        <v>237.402982954545</v>
      </c>
      <c r="S181">
        <f>-18*'sgolay plots'!S181</f>
        <v>-356.31882102271499</v>
      </c>
      <c r="T181">
        <f>'sgolay plots'!T181</f>
        <v>782.65127840908804</v>
      </c>
      <c r="U181">
        <f>-18*'sgolay plots'!U181</f>
        <v>-371.80930397725081</v>
      </c>
      <c r="V181">
        <f>'sgolay plots'!V181</f>
        <v>482.198011363636</v>
      </c>
      <c r="W181">
        <f>-18*'sgolay plots'!W181</f>
        <v>-1221.4208096590626</v>
      </c>
      <c r="X181">
        <f>'sgolay plots'!X181</f>
        <v>637.17862215908497</v>
      </c>
      <c r="Y181">
        <f>-18*'sgolay plots'!Y181</f>
        <v>-197.64715909089239</v>
      </c>
      <c r="Z181">
        <f>'sgolay plots'!Z181</f>
        <v>558.85134943181401</v>
      </c>
      <c r="AA181">
        <f>-18*'sgolay plots'!AA181</f>
        <v>67.882883522734076</v>
      </c>
      <c r="AB181">
        <f>'sgolay plots'!AB181</f>
        <v>780.11214488636199</v>
      </c>
      <c r="AC181">
        <f>-18*'sgolay plots'!AC181</f>
        <v>-1314.1457386363729</v>
      </c>
      <c r="AD181">
        <f>'sgolay plots'!AD181</f>
        <v>468.18110795454697</v>
      </c>
      <c r="AE181">
        <f>-18*'sgolay plots'!AE181</f>
        <v>-206.03224431815397</v>
      </c>
      <c r="AF181">
        <f>'sgolay plots'!AF181</f>
        <v>492.21321022727</v>
      </c>
      <c r="AG181">
        <f>-18*'sgolay plots'!AG181</f>
        <v>-616.09218749998024</v>
      </c>
      <c r="AH181">
        <f>'sgolay plots'!AH181</f>
        <v>483.48778409090801</v>
      </c>
      <c r="AI181">
        <f>-18*'sgolay plots'!AI181</f>
        <v>94.220667613641069</v>
      </c>
      <c r="AJ181">
        <f>'sgolay plots'!AJ181</f>
        <v>472.509375000001</v>
      </c>
      <c r="AK181">
        <f>-18*'sgolay plots'!AK181</f>
        <v>-135.15660511361335</v>
      </c>
      <c r="BQ181">
        <v>165.57926136363599</v>
      </c>
      <c r="BR181">
        <v>51.2244318181802</v>
      </c>
      <c r="BS181">
        <v>210.370241477272</v>
      </c>
      <c r="BT181">
        <v>108.44772727272399</v>
      </c>
      <c r="BU181">
        <v>205.54517045454401</v>
      </c>
      <c r="BV181">
        <v>-3.4119318181910798</v>
      </c>
      <c r="BW181">
        <v>147.340980113635</v>
      </c>
      <c r="BX181">
        <v>94.380113636361799</v>
      </c>
      <c r="BY181">
        <v>138.35102982954399</v>
      </c>
      <c r="BZ181">
        <v>119.974147727266</v>
      </c>
      <c r="CA181">
        <v>506.73607954545201</v>
      </c>
      <c r="CB181">
        <v>211.508806818176</v>
      </c>
      <c r="CC181">
        <v>170.01484374999899</v>
      </c>
      <c r="CD181">
        <v>115.600568181813</v>
      </c>
      <c r="CE181">
        <v>204.63096590908799</v>
      </c>
      <c r="CF181">
        <v>83.692329545447095</v>
      </c>
      <c r="CG181">
        <v>202.52329545454501</v>
      </c>
      <c r="CH181">
        <v>139.077840909082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 t="s">
        <v>91</v>
      </c>
      <c r="EC181" t="s">
        <v>91</v>
      </c>
      <c r="ED181" t="s">
        <v>91</v>
      </c>
    </row>
    <row r="182" spans="2:134" x14ac:dyDescent="0.15">
      <c r="B182">
        <f>'sgolay plots'!B182</f>
        <v>385.24034090908901</v>
      </c>
      <c r="C182">
        <f>-18*'sgolay plots'!C182</f>
        <v>814.89438920455552</v>
      </c>
      <c r="D182">
        <f>'sgolay plots'!D182</f>
        <v>216.90596590909101</v>
      </c>
      <c r="E182">
        <f>-18*'sgolay plots'!E182</f>
        <v>-491.08806818180994</v>
      </c>
      <c r="F182">
        <f>'sgolay plots'!F182</f>
        <v>297.01328124999799</v>
      </c>
      <c r="G182">
        <f>-18*'sgolay plots'!G182</f>
        <v>234.04921875002159</v>
      </c>
      <c r="H182">
        <f>'sgolay plots'!H182</f>
        <v>278.02982954545399</v>
      </c>
      <c r="I182">
        <f>-18*'sgolay plots'!I182</f>
        <v>-113.10468749999009</v>
      </c>
      <c r="J182">
        <f>'sgolay plots'!J182</f>
        <v>370.67123579545103</v>
      </c>
      <c r="K182">
        <f>-18*'sgolay plots'!K182</f>
        <v>-332.62478693181362</v>
      </c>
      <c r="L182">
        <f>'sgolay plots'!L182</f>
        <v>200.45241477272799</v>
      </c>
      <c r="M182">
        <f>-18*'sgolay plots'!M182</f>
        <v>908.04119318184428</v>
      </c>
      <c r="N182">
        <f>'sgolay plots'!N182</f>
        <v>268.20383522727002</v>
      </c>
      <c r="O182">
        <f>-18*'sgolay plots'!O182</f>
        <v>-196.7075284090896</v>
      </c>
      <c r="P182">
        <f>'sgolay plots'!P182</f>
        <v>348.48046874999801</v>
      </c>
      <c r="Q182">
        <f>-18*'sgolay plots'!Q182</f>
        <v>118.50852272727565</v>
      </c>
      <c r="R182">
        <f>'sgolay plots'!R182</f>
        <v>220.12855113635999</v>
      </c>
      <c r="S182">
        <f>-18*'sgolay plots'!S182</f>
        <v>203.46967329548579</v>
      </c>
      <c r="T182">
        <f>'sgolay plots'!T182</f>
        <v>746.16306818181704</v>
      </c>
      <c r="U182">
        <f>-18*'sgolay plots'!U182</f>
        <v>456.92833806818277</v>
      </c>
      <c r="V182">
        <f>'sgolay plots'!V182</f>
        <v>517.09914772727302</v>
      </c>
      <c r="W182">
        <f>-18*'sgolay plots'!W182</f>
        <v>-316.43501420455198</v>
      </c>
      <c r="X182">
        <f>'sgolay plots'!X182</f>
        <v>601.27187499999695</v>
      </c>
      <c r="Y182">
        <f>-18*'sgolay plots'!Y182</f>
        <v>-82.817258522719328</v>
      </c>
      <c r="Z182">
        <f>'sgolay plots'!Z182</f>
        <v>573.00632102272698</v>
      </c>
      <c r="AA182">
        <f>-18*'sgolay plots'!AA182</f>
        <v>263.44176136365417</v>
      </c>
      <c r="AB182">
        <f>'sgolay plots'!AB182</f>
        <v>749.11001420454602</v>
      </c>
      <c r="AC182">
        <f>-18*'sgolay plots'!AC182</f>
        <v>-890.82102272725979</v>
      </c>
      <c r="AD182">
        <f>'sgolay plots'!AD182</f>
        <v>390.66647727272499</v>
      </c>
      <c r="AE182">
        <f>-18*'sgolay plots'!AE182</f>
        <v>43.167400568192519</v>
      </c>
      <c r="AF182">
        <f>'sgolay plots'!AF182</f>
        <v>405.71470170454302</v>
      </c>
      <c r="AG182">
        <f>-18*'sgolay plots'!AG182</f>
        <v>-389.94481534086896</v>
      </c>
      <c r="AH182">
        <f>'sgolay plots'!AH182</f>
        <v>438.22634943181799</v>
      </c>
      <c r="AI182">
        <f>-18*'sgolay plots'!AI182</f>
        <v>-25.090696022702939</v>
      </c>
      <c r="AJ182">
        <f>'sgolay plots'!AJ182</f>
        <v>435.57649147726801</v>
      </c>
      <c r="AK182">
        <f>-18*'sgolay plots'!AK182</f>
        <v>119.68018465909789</v>
      </c>
      <c r="BQ182">
        <v>197.99105113636099</v>
      </c>
      <c r="BR182">
        <v>51.588352272723597</v>
      </c>
      <c r="BS182">
        <v>227.007457386364</v>
      </c>
      <c r="BT182">
        <v>123.26193181817101</v>
      </c>
      <c r="BU182">
        <v>201.248792613635</v>
      </c>
      <c r="BV182">
        <v>1.0571022727235699</v>
      </c>
      <c r="BW182">
        <v>162.31551846590801</v>
      </c>
      <c r="BX182">
        <v>86.537499999991297</v>
      </c>
      <c r="BY182">
        <v>93.893785511361799</v>
      </c>
      <c r="BZ182">
        <v>131.590624999997</v>
      </c>
      <c r="CA182">
        <v>500.81463068181603</v>
      </c>
      <c r="CB182">
        <v>180.336931818176</v>
      </c>
      <c r="CC182">
        <v>131.93519176136201</v>
      </c>
      <c r="CD182">
        <v>137.346874999996</v>
      </c>
      <c r="CE182">
        <v>153.16352982954299</v>
      </c>
      <c r="CF182">
        <v>124.20568181817001</v>
      </c>
      <c r="CG182">
        <v>196.05777698863599</v>
      </c>
      <c r="CH182">
        <v>137.513920454534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 t="s">
        <v>91</v>
      </c>
      <c r="EC182" t="s">
        <v>91</v>
      </c>
      <c r="ED182" t="s">
        <v>91</v>
      </c>
    </row>
    <row r="183" spans="2:134" x14ac:dyDescent="0.15">
      <c r="B183">
        <f>'sgolay plots'!B183</f>
        <v>372.89431818181401</v>
      </c>
      <c r="C183">
        <f>-18*'sgolay plots'!C183</f>
        <v>725.31882102273835</v>
      </c>
      <c r="D183">
        <f>'sgolay plots'!D183</f>
        <v>251.96342329545001</v>
      </c>
      <c r="E183">
        <f>-18*'sgolay plots'!E183</f>
        <v>-692.71683238634228</v>
      </c>
      <c r="F183">
        <f>'sgolay plots'!F183</f>
        <v>270.93274147726697</v>
      </c>
      <c r="G183">
        <f>-18*'sgolay plots'!G183</f>
        <v>-223.81044034089061</v>
      </c>
      <c r="H183">
        <f>'sgolay plots'!H183</f>
        <v>316.51924715909001</v>
      </c>
      <c r="I183">
        <f>-18*'sgolay plots'!I183</f>
        <v>-540.5369318181738</v>
      </c>
      <c r="J183">
        <f>'sgolay plots'!J183</f>
        <v>408.69602272726797</v>
      </c>
      <c r="K183">
        <f>-18*'sgolay plots'!K183</f>
        <v>-439.22748579541201</v>
      </c>
      <c r="L183">
        <f>'sgolay plots'!L183</f>
        <v>239.78579545454099</v>
      </c>
      <c r="M183">
        <f>-18*'sgolay plots'!M183</f>
        <v>263.46477272729942</v>
      </c>
      <c r="N183">
        <f>'sgolay plots'!N183</f>
        <v>353.86420454545299</v>
      </c>
      <c r="O183">
        <f>-18*'sgolay plots'!O183</f>
        <v>-312.2188210227186</v>
      </c>
      <c r="P183">
        <f>'sgolay plots'!P183</f>
        <v>403.390624999995</v>
      </c>
      <c r="Q183">
        <f>-18*'sgolay plots'!Q183</f>
        <v>-502.80021306815939</v>
      </c>
      <c r="R183">
        <f>'sgolay plots'!R183</f>
        <v>291.60220170454301</v>
      </c>
      <c r="S183">
        <f>-18*'sgolay plots'!S183</f>
        <v>-99.680113636331043</v>
      </c>
      <c r="T183">
        <f>'sgolay plots'!T183</f>
        <v>669.75965909090496</v>
      </c>
      <c r="U183">
        <f>-18*'sgolay plots'!U183</f>
        <v>239.064417613665</v>
      </c>
      <c r="V183">
        <f>'sgolay plots'!V183</f>
        <v>562.65475852272505</v>
      </c>
      <c r="W183">
        <f>-18*'sgolay plots'!W183</f>
        <v>-1080.6679687499748</v>
      </c>
      <c r="X183">
        <f>'sgolay plots'!X183</f>
        <v>667.32393465908899</v>
      </c>
      <c r="Y183">
        <f>-18*'sgolay plots'!Y183</f>
        <v>-130.15291193182387</v>
      </c>
      <c r="Z183">
        <f>'sgolay plots'!Z183</f>
        <v>470.27436079545299</v>
      </c>
      <c r="AA183">
        <f>-18*'sgolay plots'!AA183</f>
        <v>76.347230113644486</v>
      </c>
      <c r="AB183">
        <f>'sgolay plots'!AB183</f>
        <v>768.03899147726997</v>
      </c>
      <c r="AC183">
        <f>-18*'sgolay plots'!AC183</f>
        <v>-1170.1566051136056</v>
      </c>
      <c r="AD183">
        <f>'sgolay plots'!AD183</f>
        <v>363.42762784090598</v>
      </c>
      <c r="AE183">
        <f>-18*'sgolay plots'!AE183</f>
        <v>-223.775923295448</v>
      </c>
      <c r="AF183">
        <f>'sgolay plots'!AF183</f>
        <v>386.73174715908999</v>
      </c>
      <c r="AG183">
        <f>-18*'sgolay plots'!AG183</f>
        <v>-101.05248579543881</v>
      </c>
      <c r="AH183">
        <f>'sgolay plots'!AH183</f>
        <v>386.74602272726997</v>
      </c>
      <c r="AI183">
        <f>-18*'sgolay plots'!AI183</f>
        <v>505.47208806819185</v>
      </c>
      <c r="AJ183">
        <f>'sgolay plots'!AJ183</f>
        <v>463.63771306818097</v>
      </c>
      <c r="AK183">
        <f>-18*'sgolay plots'!AK183</f>
        <v>-231.00276988634403</v>
      </c>
      <c r="BQ183">
        <v>289.32542613636099</v>
      </c>
      <c r="BR183">
        <v>59.515056818178003</v>
      </c>
      <c r="BS183">
        <v>338.269105113634</v>
      </c>
      <c r="BT183">
        <v>118.83153409090301</v>
      </c>
      <c r="BU183">
        <v>250.01647727272501</v>
      </c>
      <c r="BV183">
        <v>36.362215909081002</v>
      </c>
      <c r="BW183">
        <v>222.58224431818101</v>
      </c>
      <c r="BX183">
        <v>123.083806818177</v>
      </c>
      <c r="BY183">
        <v>121.308203124999</v>
      </c>
      <c r="BZ183">
        <v>150.21505681817101</v>
      </c>
      <c r="CA183">
        <v>587.26914062499804</v>
      </c>
      <c r="CB183">
        <v>170.52073863636201</v>
      </c>
      <c r="CC183">
        <v>98.344957386363205</v>
      </c>
      <c r="CD183">
        <v>140.523295454535</v>
      </c>
      <c r="CE183">
        <v>231.98053977272801</v>
      </c>
      <c r="CF183">
        <v>123.609659090896</v>
      </c>
      <c r="CG183">
        <v>194.54073153409101</v>
      </c>
      <c r="CH183">
        <v>151.82755681817801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 t="s">
        <v>91</v>
      </c>
      <c r="EC183" t="s">
        <v>91</v>
      </c>
      <c r="ED183" t="s">
        <v>91</v>
      </c>
    </row>
    <row r="184" spans="2:134" x14ac:dyDescent="0.15">
      <c r="B184">
        <f>'sgolay plots'!B184</f>
        <v>285.82940340909198</v>
      </c>
      <c r="C184">
        <f>-18*'sgolay plots'!C184</f>
        <v>401.37762784091763</v>
      </c>
      <c r="D184">
        <f>'sgolay plots'!D184</f>
        <v>297.55248579545002</v>
      </c>
      <c r="E184">
        <f>-18*'sgolay plots'!E184</f>
        <v>-466.93252840907877</v>
      </c>
      <c r="F184">
        <f>'sgolay plots'!F184</f>
        <v>259.96803977272401</v>
      </c>
      <c r="G184">
        <f>-18*'sgolay plots'!G184</f>
        <v>-684.45383522727593</v>
      </c>
      <c r="H184">
        <f>'sgolay plots'!H184</f>
        <v>264.05809659090602</v>
      </c>
      <c r="I184">
        <f>-18*'sgolay plots'!I184</f>
        <v>-811.86200284089239</v>
      </c>
      <c r="J184">
        <f>'sgolay plots'!J184</f>
        <v>331.57336647727197</v>
      </c>
      <c r="K184">
        <f>-18*'sgolay plots'!K184</f>
        <v>-290.52805397724359</v>
      </c>
      <c r="L184">
        <f>'sgolay plots'!L184</f>
        <v>224.253622159088</v>
      </c>
      <c r="M184">
        <f>-18*'sgolay plots'!M184</f>
        <v>-290.90518465908599</v>
      </c>
      <c r="N184">
        <f>'sgolay plots'!N184</f>
        <v>289.53061079545301</v>
      </c>
      <c r="O184">
        <f>-18*'sgolay plots'!O184</f>
        <v>-428.36292613634578</v>
      </c>
      <c r="P184">
        <f>'sgolay plots'!P184</f>
        <v>328.77670454545301</v>
      </c>
      <c r="Q184">
        <f>-18*'sgolay plots'!Q184</f>
        <v>-472.73842329543544</v>
      </c>
      <c r="R184">
        <f>'sgolay plots'!R184</f>
        <v>335.48835227272298</v>
      </c>
      <c r="S184">
        <f>-18*'sgolay plots'!S184</f>
        <v>-391.16377840908058</v>
      </c>
      <c r="T184">
        <f>'sgolay plots'!T184</f>
        <v>622.88281249999602</v>
      </c>
      <c r="U184">
        <f>-18*'sgolay plots'!U184</f>
        <v>-76.047443181807481</v>
      </c>
      <c r="V184">
        <f>'sgolay plots'!V184</f>
        <v>558.98330965908804</v>
      </c>
      <c r="W184">
        <f>-18*'sgolay plots'!W184</f>
        <v>-809.71875</v>
      </c>
      <c r="X184">
        <f>'sgolay plots'!X184</f>
        <v>645.52748579545005</v>
      </c>
      <c r="Y184">
        <f>-18*'sgolay plots'!Y184</f>
        <v>134.66697443182062</v>
      </c>
      <c r="Z184">
        <f>'sgolay plots'!Z184</f>
        <v>455.782599431817</v>
      </c>
      <c r="AA184">
        <f>-18*'sgolay plots'!AA184</f>
        <v>-269.43941761360924</v>
      </c>
      <c r="AB184">
        <f>'sgolay plots'!AB184</f>
        <v>759.04268465908501</v>
      </c>
      <c r="AC184">
        <f>-18*'sgolay plots'!AC184</f>
        <v>-981.32727272727243</v>
      </c>
      <c r="AD184">
        <f>'sgolay plots'!AD184</f>
        <v>335.97627840909098</v>
      </c>
      <c r="AE184">
        <f>-18*'sgolay plots'!AE184</f>
        <v>-382.05958806816301</v>
      </c>
      <c r="AF184">
        <f>'sgolay plots'!AF184</f>
        <v>340.12201704545299</v>
      </c>
      <c r="AG184">
        <f>-18*'sgolay plots'!AG184</f>
        <v>-324.32215909087438</v>
      </c>
      <c r="AH184">
        <f>'sgolay plots'!AH184</f>
        <v>376.45845170454498</v>
      </c>
      <c r="AI184">
        <f>-18*'sgolay plots'!AI184</f>
        <v>371.30433238638722</v>
      </c>
      <c r="AJ184">
        <f>'sgolay plots'!AJ184</f>
        <v>470.95440340908902</v>
      </c>
      <c r="AK184">
        <f>-18*'sgolay plots'!AK184</f>
        <v>-334.12755681816657</v>
      </c>
      <c r="BQ184">
        <v>247.313778409089</v>
      </c>
      <c r="BR184">
        <v>99.239772727261894</v>
      </c>
      <c r="BS184">
        <v>263.18906249999901</v>
      </c>
      <c r="BT184">
        <v>99.013068181811803</v>
      </c>
      <c r="BU184">
        <v>199.45333806817899</v>
      </c>
      <c r="BV184">
        <v>59.117045454539003</v>
      </c>
      <c r="BW184">
        <v>196.574147727271</v>
      </c>
      <c r="BX184">
        <v>120.072727272713</v>
      </c>
      <c r="BY184">
        <v>139.34463778409</v>
      </c>
      <c r="BZ184">
        <v>154.165056818176</v>
      </c>
      <c r="CA184">
        <v>573.38877840908901</v>
      </c>
      <c r="CB184">
        <v>158.420170454534</v>
      </c>
      <c r="CC184">
        <v>37.798011363635901</v>
      </c>
      <c r="CD184">
        <v>148.63153409089901</v>
      </c>
      <c r="CE184">
        <v>169.791867897727</v>
      </c>
      <c r="CF184">
        <v>140.16079545453599</v>
      </c>
      <c r="CG184">
        <v>141.253657670454</v>
      </c>
      <c r="CH184">
        <v>105.133522727261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 t="s">
        <v>91</v>
      </c>
      <c r="EC184" t="s">
        <v>91</v>
      </c>
      <c r="ED184" t="s">
        <v>91</v>
      </c>
    </row>
    <row r="185" spans="2:134" x14ac:dyDescent="0.15">
      <c r="B185">
        <f>'sgolay plots'!B185</f>
        <v>238.88323863635699</v>
      </c>
      <c r="C185">
        <f>-18*'sgolay plots'!C185</f>
        <v>443.53700284091576</v>
      </c>
      <c r="D185">
        <f>'sgolay plots'!D185</f>
        <v>287.85830965909003</v>
      </c>
      <c r="E185">
        <f>-18*'sgolay plots'!E185</f>
        <v>2.9320312500294663</v>
      </c>
      <c r="F185">
        <f>'sgolay plots'!F185</f>
        <v>272.09737215908501</v>
      </c>
      <c r="G185">
        <f>-18*'sgolay plots'!G185</f>
        <v>-659.72173295450523</v>
      </c>
      <c r="H185">
        <f>'sgolay plots'!H185</f>
        <v>185.53025568181499</v>
      </c>
      <c r="I185">
        <f>-18*'sgolay plots'!I185</f>
        <v>-287.58963068179742</v>
      </c>
      <c r="J185">
        <f>'sgolay plots'!J185</f>
        <v>381.00071022727201</v>
      </c>
      <c r="K185">
        <f>-18*'sgolay plots'!K185</f>
        <v>-185.96186079542821</v>
      </c>
      <c r="L185">
        <f>'sgolay plots'!L185</f>
        <v>224.55901988635901</v>
      </c>
      <c r="M185">
        <f>-18*'sgolay plots'!M185</f>
        <v>-628.42755681815572</v>
      </c>
      <c r="N185">
        <f>'sgolay plots'!N185</f>
        <v>258.68188920454202</v>
      </c>
      <c r="O185">
        <f>-18*'sgolay plots'!O185</f>
        <v>-297.59446022725979</v>
      </c>
      <c r="P185">
        <f>'sgolay plots'!P185</f>
        <v>318.15021306817999</v>
      </c>
      <c r="Q185">
        <f>-18*'sgolay plots'!Q185</f>
        <v>16.34062500002619</v>
      </c>
      <c r="R185">
        <f>'sgolay plots'!R185</f>
        <v>429.59872159090401</v>
      </c>
      <c r="S185">
        <f>-18*'sgolay plots'!S185</f>
        <v>265.93657670456281</v>
      </c>
      <c r="T185">
        <f>'sgolay plots'!T185</f>
        <v>514.49232954545403</v>
      </c>
      <c r="U185">
        <f>-18*'sgolay plots'!U185</f>
        <v>-125.188849431801</v>
      </c>
      <c r="V185">
        <f>'sgolay plots'!V185</f>
        <v>608.52990056817896</v>
      </c>
      <c r="W185">
        <f>-18*'sgolay plots'!W185</f>
        <v>-554.69147727271854</v>
      </c>
      <c r="X185">
        <f>'sgolay plots'!X185</f>
        <v>567.94240056817398</v>
      </c>
      <c r="Y185">
        <f>-18*'sgolay plots'!Y185</f>
        <v>-94.97940340910273</v>
      </c>
      <c r="Z185">
        <f>'sgolay plots'!Z185</f>
        <v>510.67592329545403</v>
      </c>
      <c r="AA185">
        <f>-18*'sgolay plots'!AA185</f>
        <v>-386.86001420454119</v>
      </c>
      <c r="AB185">
        <f>'sgolay plots'!AB185</f>
        <v>764.21598011363506</v>
      </c>
      <c r="AC185">
        <f>-18*'sgolay plots'!AC185</f>
        <v>-417.18387784088696</v>
      </c>
      <c r="AD185">
        <f>'sgolay plots'!AD185</f>
        <v>312.91086647727002</v>
      </c>
      <c r="AE185">
        <f>-18*'sgolay plots'!AE185</f>
        <v>-260.53338068181</v>
      </c>
      <c r="AF185">
        <f>'sgolay plots'!AF185</f>
        <v>345.39076704545499</v>
      </c>
      <c r="AG185">
        <f>-18*'sgolay plots'!AG185</f>
        <v>-280.828125</v>
      </c>
      <c r="AH185">
        <f>'sgolay plots'!AH185</f>
        <v>306.90411931817999</v>
      </c>
      <c r="AI185">
        <f>-18*'sgolay plots'!AI185</f>
        <v>268.52343750000898</v>
      </c>
      <c r="AJ185">
        <f>'sgolay plots'!AJ185</f>
        <v>471.85965909090601</v>
      </c>
      <c r="AK185">
        <f>-18*'sgolay plots'!AK185</f>
        <v>-226.57116477270242</v>
      </c>
      <c r="BQ185">
        <v>253.04517045454301</v>
      </c>
      <c r="BR185">
        <v>92.592329545448607</v>
      </c>
      <c r="BS185">
        <v>177.01981534090899</v>
      </c>
      <c r="BT185">
        <v>117.95653409090301</v>
      </c>
      <c r="BU185">
        <v>192.862357954543</v>
      </c>
      <c r="BV185">
        <v>112.943181818177</v>
      </c>
      <c r="BW185">
        <v>191.50152698863499</v>
      </c>
      <c r="BX185">
        <v>125.571875000001</v>
      </c>
      <c r="BY185">
        <v>123.441015624999</v>
      </c>
      <c r="BZ185">
        <v>169.89289772726599</v>
      </c>
      <c r="CA185">
        <v>541.74374999999895</v>
      </c>
      <c r="CB185">
        <v>165.50198863635899</v>
      </c>
      <c r="CC185">
        <v>131.09975142045499</v>
      </c>
      <c r="CD185">
        <v>169.35113636363201</v>
      </c>
      <c r="CE185">
        <v>218.46271306818099</v>
      </c>
      <c r="CF185">
        <v>154.547443181815</v>
      </c>
      <c r="CG185">
        <v>131.49041193181699</v>
      </c>
      <c r="CH185">
        <v>113.30142045453999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 t="s">
        <v>91</v>
      </c>
      <c r="EC185" t="s">
        <v>91</v>
      </c>
      <c r="ED185" t="s">
        <v>91</v>
      </c>
    </row>
    <row r="186" spans="2:134" x14ac:dyDescent="0.15">
      <c r="B186">
        <f>'sgolay plots'!B186</f>
        <v>192.43749999999801</v>
      </c>
      <c r="C186">
        <f>-18*'sgolay plots'!C186</f>
        <v>509.93693181819185</v>
      </c>
      <c r="D186">
        <f>'sgolay plots'!D186</f>
        <v>299.56129261363299</v>
      </c>
      <c r="E186">
        <f>-18*'sgolay plots'!E186</f>
        <v>-20.730042613636201</v>
      </c>
      <c r="F186">
        <f>'sgolay plots'!F186</f>
        <v>307.26342329545201</v>
      </c>
      <c r="G186">
        <f>-18*'sgolay plots'!G186</f>
        <v>-385.75035511362182</v>
      </c>
      <c r="H186">
        <f>'sgolay plots'!H186</f>
        <v>190.86910511363601</v>
      </c>
      <c r="I186">
        <f>-18*'sgolay plots'!I186</f>
        <v>-132.54098011360847</v>
      </c>
      <c r="J186">
        <f>'sgolay plots'!J186</f>
        <v>297.07670454545399</v>
      </c>
      <c r="K186">
        <f>-18*'sgolay plots'!K186</f>
        <v>-429.00404829543544</v>
      </c>
      <c r="L186">
        <f>'sgolay plots'!L186</f>
        <v>215.48089488636199</v>
      </c>
      <c r="M186">
        <f>-18*'sgolay plots'!M186</f>
        <v>-529.83536931815945</v>
      </c>
      <c r="N186">
        <f>'sgolay plots'!N186</f>
        <v>300.68686079545</v>
      </c>
      <c r="O186">
        <f>-18*'sgolay plots'!O186</f>
        <v>-19.910582386339321</v>
      </c>
      <c r="P186">
        <f>'sgolay plots'!P186</f>
        <v>274.10965909090601</v>
      </c>
      <c r="Q186">
        <f>-18*'sgolay plots'!Q186</f>
        <v>-181.56477272724541</v>
      </c>
      <c r="R186">
        <f>'sgolay plots'!R186</f>
        <v>412.88316761363598</v>
      </c>
      <c r="S186">
        <f>-18*'sgolay plots'!S186</f>
        <v>371.6405539772814</v>
      </c>
      <c r="T186">
        <f>'sgolay plots'!T186</f>
        <v>544.561789772726</v>
      </c>
      <c r="U186">
        <f>-18*'sgolay plots'!U186</f>
        <v>46.520667613639439</v>
      </c>
      <c r="V186">
        <f>'sgolay plots'!V186</f>
        <v>533.03522727272104</v>
      </c>
      <c r="W186">
        <f>-18*'sgolay plots'!W186</f>
        <v>-235.665767045439</v>
      </c>
      <c r="X186">
        <f>'sgolay plots'!X186</f>
        <v>486.26839488636</v>
      </c>
      <c r="Y186">
        <f>-18*'sgolay plots'!Y186</f>
        <v>23.637144886380181</v>
      </c>
      <c r="Z186">
        <f>'sgolay plots'!Z186</f>
        <v>537.87350852272505</v>
      </c>
      <c r="AA186">
        <f>-18*'sgolay plots'!AA186</f>
        <v>-565.72734374999277</v>
      </c>
      <c r="AB186">
        <f>'sgolay plots'!AB186</f>
        <v>731.68835227272598</v>
      </c>
      <c r="AC186">
        <f>-18*'sgolay plots'!AC186</f>
        <v>-806.15007102272943</v>
      </c>
      <c r="AD186">
        <f>'sgolay plots'!AD186</f>
        <v>383.96278409090701</v>
      </c>
      <c r="AE186">
        <f>-18*'sgolay plots'!AE186</f>
        <v>-437.11683238636203</v>
      </c>
      <c r="AF186">
        <f>'sgolay plots'!AF186</f>
        <v>339.28032670454502</v>
      </c>
      <c r="AG186">
        <f>-18*'sgolay plots'!AG186</f>
        <v>82.070667613646094</v>
      </c>
      <c r="AH186">
        <f>'sgolay plots'!AH186</f>
        <v>303.64779829545103</v>
      </c>
      <c r="AI186">
        <f>-18*'sgolay plots'!AI186</f>
        <v>-256.43032670453402</v>
      </c>
      <c r="AJ186">
        <f>'sgolay plots'!AJ186</f>
        <v>414.821519886364</v>
      </c>
      <c r="AK186">
        <f>-18*'sgolay plots'!AK186</f>
        <v>-740.98061079544448</v>
      </c>
      <c r="BQ186">
        <v>222.12116477272701</v>
      </c>
      <c r="BR186">
        <v>58.594602272722099</v>
      </c>
      <c r="BS186">
        <v>179.29438920454399</v>
      </c>
      <c r="BT186">
        <v>133.65369318181899</v>
      </c>
      <c r="BU186">
        <v>176.67059659090799</v>
      </c>
      <c r="BV186">
        <v>108.845170454544</v>
      </c>
      <c r="BW186">
        <v>177.990269886363</v>
      </c>
      <c r="BX186">
        <v>107.683238636353</v>
      </c>
      <c r="BY186">
        <v>143.89350142045399</v>
      </c>
      <c r="BZ186">
        <v>175.224999999999</v>
      </c>
      <c r="CA186">
        <v>516.02109374999804</v>
      </c>
      <c r="CB186">
        <v>170.667613636353</v>
      </c>
      <c r="CC186">
        <v>151.57258522727099</v>
      </c>
      <c r="CD186">
        <v>165.75909090908701</v>
      </c>
      <c r="CE186">
        <v>218.884552556817</v>
      </c>
      <c r="CF186">
        <v>183.51278409090801</v>
      </c>
      <c r="CG186">
        <v>122.318927556817</v>
      </c>
      <c r="CH186">
        <v>106.173011363626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 t="s">
        <v>91</v>
      </c>
      <c r="EC186" t="s">
        <v>91</v>
      </c>
      <c r="ED186" t="s">
        <v>91</v>
      </c>
    </row>
    <row r="187" spans="2:134" x14ac:dyDescent="0.15">
      <c r="B187">
        <f>'sgolay plots'!B187</f>
        <v>220.56619318181399</v>
      </c>
      <c r="C187">
        <f>-18*'sgolay plots'!C187</f>
        <v>666.48387784089414</v>
      </c>
      <c r="D187">
        <f>'sgolay plots'!D187</f>
        <v>407.75142045454402</v>
      </c>
      <c r="E187">
        <f>-18*'sgolay plots'!E187</f>
        <v>70.780397727288772</v>
      </c>
      <c r="F187">
        <f>'sgolay plots'!F187</f>
        <v>390.74325284090799</v>
      </c>
      <c r="G187">
        <f>-18*'sgolay plots'!G187</f>
        <v>-182.3803977272616</v>
      </c>
      <c r="H187">
        <f>'sgolay plots'!H187</f>
        <v>223.05490056818101</v>
      </c>
      <c r="I187">
        <f>-18*'sgolay plots'!I187</f>
        <v>101.32414772728229</v>
      </c>
      <c r="J187">
        <f>'sgolay plots'!J187</f>
        <v>220.45504261363399</v>
      </c>
      <c r="K187">
        <f>-18*'sgolay plots'!K187</f>
        <v>216.8642045454624</v>
      </c>
      <c r="L187">
        <f>'sgolay plots'!L187</f>
        <v>178.662499999998</v>
      </c>
      <c r="M187">
        <f>-18*'sgolay plots'!M187</f>
        <v>-319.64190340908237</v>
      </c>
      <c r="N187">
        <f>'sgolay plots'!N187</f>
        <v>290.56590909090698</v>
      </c>
      <c r="O187">
        <f>-18*'sgolay plots'!O187</f>
        <v>-91.448437499990092</v>
      </c>
      <c r="P187">
        <f>'sgolay plots'!P187</f>
        <v>312.83117897726902</v>
      </c>
      <c r="Q187">
        <f>-18*'sgolay plots'!Q187</f>
        <v>-153.65262784090373</v>
      </c>
      <c r="R187">
        <f>'sgolay plots'!R187</f>
        <v>376.69218750000101</v>
      </c>
      <c r="S187">
        <f>-18*'sgolay plots'!S187</f>
        <v>222.86377840910581</v>
      </c>
      <c r="T187">
        <f>'sgolay plots'!T187</f>
        <v>571.02897727272705</v>
      </c>
      <c r="U187">
        <f>-18*'sgolay plots'!U187</f>
        <v>-166.77869318179273</v>
      </c>
      <c r="V187">
        <f>'sgolay plots'!V187</f>
        <v>477.37798295454201</v>
      </c>
      <c r="W187">
        <f>-18*'sgolay plots'!W187</f>
        <v>-238.44438920453041</v>
      </c>
      <c r="X187">
        <f>'sgolay plots'!X187</f>
        <v>419.16995738636302</v>
      </c>
      <c r="Y187">
        <f>-18*'sgolay plots'!Y187</f>
        <v>58.933380681830336</v>
      </c>
      <c r="Z187">
        <f>'sgolay plots'!Z187</f>
        <v>567.77017045454295</v>
      </c>
      <c r="AA187">
        <f>-18*'sgolay plots'!AA187</f>
        <v>-1108.0265624999909</v>
      </c>
      <c r="AB187">
        <f>'sgolay plots'!AB187</f>
        <v>678.66406250000205</v>
      </c>
      <c r="AC187">
        <f>-18*'sgolay plots'!AC187</f>
        <v>-975.61598011361821</v>
      </c>
      <c r="AD187">
        <f>'sgolay plots'!AD187</f>
        <v>344.26356534090797</v>
      </c>
      <c r="AE187">
        <f>-18*'sgolay plots'!AE187</f>
        <v>-422.42407670453758</v>
      </c>
      <c r="AF187">
        <f>'sgolay plots'!AF187</f>
        <v>385.51129261363502</v>
      </c>
      <c r="AG187">
        <f>-18*'sgolay plots'!AG187</f>
        <v>-25.070241477257639</v>
      </c>
      <c r="AH187">
        <f>'sgolay plots'!AH187</f>
        <v>337.69332386363499</v>
      </c>
      <c r="AI187">
        <f>-18*'sgolay plots'!AI187</f>
        <v>-803.9416193181703</v>
      </c>
      <c r="AJ187">
        <f>'sgolay plots'!AJ187</f>
        <v>394.59964488636302</v>
      </c>
      <c r="AK187">
        <f>-18*'sgolay plots'!AK187</f>
        <v>-1021.0877130681738</v>
      </c>
      <c r="BQ187">
        <v>263.09715909090698</v>
      </c>
      <c r="BR187">
        <v>74.644318181817695</v>
      </c>
      <c r="BS187">
        <v>199.94999999999899</v>
      </c>
      <c r="BT187">
        <v>105.524147727265</v>
      </c>
      <c r="BU187">
        <v>166.40901988636301</v>
      </c>
      <c r="BV187">
        <v>125.563636363622</v>
      </c>
      <c r="BW187">
        <v>191.40323153409</v>
      </c>
      <c r="BX187">
        <v>102.989488636351</v>
      </c>
      <c r="BY187">
        <v>162.27986505681801</v>
      </c>
      <c r="BZ187">
        <v>175.67755681817999</v>
      </c>
      <c r="CA187">
        <v>477.02080965908902</v>
      </c>
      <c r="CB187">
        <v>188.55965909090099</v>
      </c>
      <c r="CC187">
        <v>172.363174715908</v>
      </c>
      <c r="CD187">
        <v>162.15823863635899</v>
      </c>
      <c r="CE187">
        <v>207.837428977271</v>
      </c>
      <c r="CF187">
        <v>191.50028409090001</v>
      </c>
      <c r="CG187">
        <v>101.69495738636201</v>
      </c>
      <c r="CH187">
        <v>109.284374999996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 t="s">
        <v>91</v>
      </c>
      <c r="EC187" t="s">
        <v>91</v>
      </c>
      <c r="ED187" t="s">
        <v>91</v>
      </c>
    </row>
    <row r="188" spans="2:134" x14ac:dyDescent="0.15">
      <c r="B188">
        <f>'sgolay plots'!B188</f>
        <v>309.94602272727002</v>
      </c>
      <c r="C188">
        <f>-18*'sgolay plots'!C188</f>
        <v>312.85994318183157</v>
      </c>
      <c r="D188">
        <f>'sgolay plots'!D188</f>
        <v>284.32208806817499</v>
      </c>
      <c r="E188">
        <f>-18*'sgolay plots'!E188</f>
        <v>768.59232954548941</v>
      </c>
      <c r="F188">
        <f>'sgolay plots'!F188</f>
        <v>347.85014204545399</v>
      </c>
      <c r="G188">
        <f>-18*'sgolay plots'!G188</f>
        <v>-162.03707386364934</v>
      </c>
      <c r="H188">
        <f>'sgolay plots'!H188</f>
        <v>199.27585227272499</v>
      </c>
      <c r="I188">
        <f>-18*'sgolay plots'!I188</f>
        <v>-249.62982954543719</v>
      </c>
      <c r="J188">
        <f>'sgolay plots'!J188</f>
        <v>260.70291193181401</v>
      </c>
      <c r="K188">
        <f>-18*'sgolay plots'!K188</f>
        <v>611.14730113638541</v>
      </c>
      <c r="L188">
        <f>'sgolay plots'!L188</f>
        <v>191.94886363635999</v>
      </c>
      <c r="M188">
        <f>-18*'sgolay plots'!M188</f>
        <v>-712.19211647727593</v>
      </c>
      <c r="N188">
        <f>'sgolay plots'!N188</f>
        <v>297.82968749999799</v>
      </c>
      <c r="O188">
        <f>-18*'sgolay plots'!O188</f>
        <v>-171.48643465906025</v>
      </c>
      <c r="P188">
        <f>'sgolay plots'!P188</f>
        <v>343.09531249999799</v>
      </c>
      <c r="Q188">
        <f>-18*'sgolay plots'!Q188</f>
        <v>-174.48941761363133</v>
      </c>
      <c r="R188">
        <f>'sgolay plots'!R188</f>
        <v>498.38508522727</v>
      </c>
      <c r="S188">
        <f>-18*'sgolay plots'!S188</f>
        <v>559.96555397729219</v>
      </c>
      <c r="T188">
        <f>'sgolay plots'!T188</f>
        <v>581.857954545452</v>
      </c>
      <c r="U188">
        <f>-18*'sgolay plots'!U188</f>
        <v>-848.31519886362719</v>
      </c>
      <c r="V188">
        <f>'sgolay plots'!V188</f>
        <v>451.73970170454402</v>
      </c>
      <c r="W188">
        <f>-18*'sgolay plots'!W188</f>
        <v>235.9642755682008</v>
      </c>
      <c r="X188">
        <f>'sgolay plots'!X188</f>
        <v>387.03813920454201</v>
      </c>
      <c r="Y188">
        <f>-18*'sgolay plots'!Y188</f>
        <v>4.2027698863621445</v>
      </c>
      <c r="Z188">
        <f>'sgolay plots'!Z188</f>
        <v>601.66470170454295</v>
      </c>
      <c r="AA188">
        <f>-18*'sgolay plots'!AA188</f>
        <v>-1337.8193181818046</v>
      </c>
      <c r="AB188">
        <f>'sgolay plots'!AB188</f>
        <v>618.93224431817805</v>
      </c>
      <c r="AC188">
        <f>-18*'sgolay plots'!AC188</f>
        <v>-1513.2662642045411</v>
      </c>
      <c r="AD188">
        <f>'sgolay plots'!AD188</f>
        <v>331.57031249999898</v>
      </c>
      <c r="AE188">
        <f>-18*'sgolay plots'!AE188</f>
        <v>-549.16491477269517</v>
      </c>
      <c r="AF188">
        <f>'sgolay plots'!AF188</f>
        <v>372.56697443181702</v>
      </c>
      <c r="AG188">
        <f>-18*'sgolay plots'!AG188</f>
        <v>464.81995738638722</v>
      </c>
      <c r="AH188">
        <f>'sgolay plots'!AH188</f>
        <v>305.00071022727201</v>
      </c>
      <c r="AI188">
        <f>-18*'sgolay plots'!AI188</f>
        <v>-870.87400568180453</v>
      </c>
      <c r="AJ188">
        <f>'sgolay plots'!AJ188</f>
        <v>411.96427556818202</v>
      </c>
      <c r="AK188">
        <f>-18*'sgolay plots'!AK188</f>
        <v>-650.14005681817571</v>
      </c>
      <c r="BQ188">
        <v>283.73622159090701</v>
      </c>
      <c r="BR188">
        <v>38.574147727264098</v>
      </c>
      <c r="BS188">
        <v>252.801562499997</v>
      </c>
      <c r="BT188">
        <v>71.985511363636803</v>
      </c>
      <c r="BU188">
        <v>206.73323863636301</v>
      </c>
      <c r="BV188">
        <v>137.59943181817701</v>
      </c>
      <c r="BW188">
        <v>188.80209517045401</v>
      </c>
      <c r="BX188">
        <v>85.827272727270596</v>
      </c>
      <c r="BY188">
        <v>169.980007102272</v>
      </c>
      <c r="BZ188">
        <v>154.13210227271699</v>
      </c>
      <c r="CA188">
        <v>445.75973011363698</v>
      </c>
      <c r="CB188">
        <v>215.090624999993</v>
      </c>
      <c r="CC188">
        <v>181.73093039772601</v>
      </c>
      <c r="CD188">
        <v>151.56477272726599</v>
      </c>
      <c r="CE188">
        <v>158.14254261363499</v>
      </c>
      <c r="CF188">
        <v>216.47357954545399</v>
      </c>
      <c r="CG188">
        <v>126.91828835227101</v>
      </c>
      <c r="CH188">
        <v>74.420170454544902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 t="s">
        <v>91</v>
      </c>
      <c r="EC188" t="s">
        <v>91</v>
      </c>
      <c r="ED188" t="s">
        <v>91</v>
      </c>
    </row>
    <row r="189" spans="2:134" x14ac:dyDescent="0.15">
      <c r="B189">
        <f>'sgolay plots'!B189</f>
        <v>323.46221590908698</v>
      </c>
      <c r="C189">
        <f>-18*'sgolay plots'!C189</f>
        <v>-607.0199573863548</v>
      </c>
      <c r="D189">
        <f>'sgolay plots'!D189</f>
        <v>406.84815340908602</v>
      </c>
      <c r="E189">
        <f>-18*'sgolay plots'!E189</f>
        <v>407.57279829548224</v>
      </c>
      <c r="F189">
        <f>'sgolay plots'!F189</f>
        <v>349.77769886363598</v>
      </c>
      <c r="G189">
        <f>-18*'sgolay plots'!G189</f>
        <v>-850.35170454543538</v>
      </c>
      <c r="H189">
        <f>'sgolay plots'!H189</f>
        <v>199.57990056818301</v>
      </c>
      <c r="I189">
        <f>-18*'sgolay plots'!I189</f>
        <v>-138.34751420454822</v>
      </c>
      <c r="J189">
        <f>'sgolay plots'!J189</f>
        <v>311.068323863633</v>
      </c>
      <c r="K189">
        <f>-18*'sgolay plots'!K189</f>
        <v>-114.72890624999675</v>
      </c>
      <c r="L189">
        <f>'sgolay plots'!L189</f>
        <v>178.74183238635999</v>
      </c>
      <c r="M189">
        <f>-18*'sgolay plots'!M189</f>
        <v>-1173.6242897727402</v>
      </c>
      <c r="N189">
        <f>'sgolay plots'!N189</f>
        <v>288.600923295455</v>
      </c>
      <c r="O189">
        <f>-18*'sgolay plots'!O189</f>
        <v>-209.25063920452499</v>
      </c>
      <c r="P189">
        <f>'sgolay plots'!P189</f>
        <v>311.11448863636201</v>
      </c>
      <c r="Q189">
        <f>-18*'sgolay plots'!Q189</f>
        <v>244.2330255681828</v>
      </c>
      <c r="R189">
        <f>'sgolay plots'!R189</f>
        <v>425.36555397726801</v>
      </c>
      <c r="S189">
        <f>-18*'sgolay plots'!S189</f>
        <v>401.86789772728321</v>
      </c>
      <c r="T189">
        <f>'sgolay plots'!T189</f>
        <v>685.15035511363396</v>
      </c>
      <c r="U189">
        <f>-18*'sgolay plots'!U189</f>
        <v>-710.30198863634041</v>
      </c>
      <c r="V189">
        <f>'sgolay plots'!V189</f>
        <v>501.94701704545201</v>
      </c>
      <c r="W189">
        <f>-18*'sgolay plots'!W189</f>
        <v>114.13444602273731</v>
      </c>
      <c r="X189">
        <f>'sgolay plots'!X189</f>
        <v>357.70220170454002</v>
      </c>
      <c r="Y189">
        <f>-18*'sgolay plots'!Y189</f>
        <v>-378.66860795452504</v>
      </c>
      <c r="Z189">
        <f>'sgolay plots'!Z189</f>
        <v>554.04879261363396</v>
      </c>
      <c r="AA189">
        <f>-18*'sgolay plots'!AA189</f>
        <v>-1332.8418323863423</v>
      </c>
      <c r="AB189">
        <f>'sgolay plots'!AB189</f>
        <v>607.90390624999895</v>
      </c>
      <c r="AC189">
        <f>-18*'sgolay plots'!AC189</f>
        <v>-1198.9335937499748</v>
      </c>
      <c r="AD189">
        <f>'sgolay plots'!AD189</f>
        <v>381.76115056818003</v>
      </c>
      <c r="AE189">
        <f>-18*'sgolay plots'!AE189</f>
        <v>-514.21576704544623</v>
      </c>
      <c r="AF189">
        <f>'sgolay plots'!AF189</f>
        <v>393.82215909090502</v>
      </c>
      <c r="AG189">
        <f>-18*'sgolay plots'!AG189</f>
        <v>6.5326704545677856</v>
      </c>
      <c r="AH189">
        <f>'sgolay plots'!AH189</f>
        <v>307.13955965909003</v>
      </c>
      <c r="AI189">
        <f>-18*'sgolay plots'!AI189</f>
        <v>-1072.0080255681773</v>
      </c>
      <c r="AJ189">
        <f>'sgolay plots'!AJ189</f>
        <v>377.08288352272501</v>
      </c>
      <c r="AK189">
        <f>-18*'sgolay plots'!AK189</f>
        <v>-683.78139204542822</v>
      </c>
      <c r="BQ189">
        <v>376.28657670454197</v>
      </c>
      <c r="BR189">
        <v>28.278409090900801</v>
      </c>
      <c r="BS189">
        <v>199.29921874999701</v>
      </c>
      <c r="BT189">
        <v>70.2110795454428</v>
      </c>
      <c r="BU189">
        <v>205.05120738636299</v>
      </c>
      <c r="BV189">
        <v>138.087215909083</v>
      </c>
      <c r="BW189">
        <v>204.26267755681801</v>
      </c>
      <c r="BX189">
        <v>71.793749999989799</v>
      </c>
      <c r="BY189">
        <v>220.46885653409001</v>
      </c>
      <c r="BZ189">
        <v>147.63437499998699</v>
      </c>
      <c r="CA189">
        <v>440.96207386363602</v>
      </c>
      <c r="CB189">
        <v>217.15710227272899</v>
      </c>
      <c r="CC189">
        <v>226.83984374999801</v>
      </c>
      <c r="CD189">
        <v>150.720738636352</v>
      </c>
      <c r="CE189">
        <v>164.73678977272499</v>
      </c>
      <c r="CF189">
        <v>224.50255681817001</v>
      </c>
      <c r="CG189">
        <v>143.40656960227301</v>
      </c>
      <c r="CH189">
        <v>89.417045454538297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 t="s">
        <v>91</v>
      </c>
      <c r="EC189" t="s">
        <v>91</v>
      </c>
      <c r="ED189" t="s">
        <v>91</v>
      </c>
    </row>
    <row r="190" spans="2:134" x14ac:dyDescent="0.15">
      <c r="B190">
        <f>'sgolay plots'!B190</f>
        <v>329.74474431818101</v>
      </c>
      <c r="C190">
        <f>-18*'sgolay plots'!C190</f>
        <v>-417.98671874999638</v>
      </c>
      <c r="D190">
        <f>'sgolay plots'!D190</f>
        <v>325.056747159086</v>
      </c>
      <c r="E190">
        <f>-18*'sgolay plots'!E190</f>
        <v>-13.262855113647685</v>
      </c>
      <c r="F190">
        <f>'sgolay plots'!F190</f>
        <v>395.04119318182001</v>
      </c>
      <c r="G190">
        <f>-18*'sgolay plots'!G190</f>
        <v>-514.90866477271493</v>
      </c>
      <c r="H190">
        <f>'sgolay plots'!H190</f>
        <v>162.09758522727</v>
      </c>
      <c r="I190">
        <f>-18*'sgolay plots'!I190</f>
        <v>-160.37130681816137</v>
      </c>
      <c r="J190">
        <f>'sgolay plots'!J190</f>
        <v>344.569105113636</v>
      </c>
      <c r="K190">
        <f>-18*'sgolay plots'!K190</f>
        <v>26.251491477285537</v>
      </c>
      <c r="L190">
        <f>'sgolay plots'!L190</f>
        <v>126.75575284091001</v>
      </c>
      <c r="M190">
        <f>-18*'sgolay plots'!M190</f>
        <v>-991.64914772724364</v>
      </c>
      <c r="N190">
        <f>'sgolay plots'!N190</f>
        <v>235.01321022727001</v>
      </c>
      <c r="O190">
        <f>-18*'sgolay plots'!O190</f>
        <v>-431.11470170451776</v>
      </c>
      <c r="P190">
        <f>'sgolay plots'!P190</f>
        <v>288.95397727272803</v>
      </c>
      <c r="Q190">
        <f>-18*'sgolay plots'!Q190</f>
        <v>53.441974431823859</v>
      </c>
      <c r="R190">
        <f>'sgolay plots'!R190</f>
        <v>313.403267045451</v>
      </c>
      <c r="S190">
        <f>-18*'sgolay plots'!S190</f>
        <v>249.2137073863764</v>
      </c>
      <c r="T190">
        <f>'sgolay plots'!T190</f>
        <v>729.01498579544898</v>
      </c>
      <c r="U190">
        <f>-18*'sgolay plots'!U190</f>
        <v>-292.23089488635475</v>
      </c>
      <c r="V190">
        <f>'sgolay plots'!V190</f>
        <v>480.33210227272502</v>
      </c>
      <c r="W190">
        <f>-18*'sgolay plots'!W190</f>
        <v>185.3705965909266</v>
      </c>
      <c r="X190">
        <f>'sgolay plots'!X190</f>
        <v>389.63636363635999</v>
      </c>
      <c r="Y190">
        <f>-18*'sgolay plots'!Y190</f>
        <v>-657.76448863635301</v>
      </c>
      <c r="Z190">
        <f>'sgolay plots'!Z190</f>
        <v>510.67365056817999</v>
      </c>
      <c r="AA190">
        <f>-18*'sgolay plots'!AA190</f>
        <v>-1293.1779119318101</v>
      </c>
      <c r="AB190">
        <f>'sgolay plots'!AB190</f>
        <v>609.72130681818101</v>
      </c>
      <c r="AC190">
        <f>-18*'sgolay plots'!AC190</f>
        <v>-1251.5414062499801</v>
      </c>
      <c r="AD190">
        <f>'sgolay plots'!AD190</f>
        <v>428.29133522727102</v>
      </c>
      <c r="AE190">
        <f>-18*'sgolay plots'!AE190</f>
        <v>-486.70504261362538</v>
      </c>
      <c r="AF190">
        <f>'sgolay plots'!AF190</f>
        <v>427.17563920454398</v>
      </c>
      <c r="AG190">
        <f>-18*'sgolay plots'!AG190</f>
        <v>-106.3610795454552</v>
      </c>
      <c r="AH190">
        <f>'sgolay plots'!AH190</f>
        <v>416.82315340909003</v>
      </c>
      <c r="AI190">
        <f>-18*'sgolay plots'!AI190</f>
        <v>-1164.5271306818136</v>
      </c>
      <c r="AJ190">
        <f>'sgolay plots'!AJ190</f>
        <v>406.23934659090799</v>
      </c>
      <c r="AK190">
        <f>-18*'sgolay plots'!AK190</f>
        <v>-328.23473011362182</v>
      </c>
      <c r="BQ190">
        <v>409.97762784090997</v>
      </c>
      <c r="BR190">
        <v>19.8377840909016</v>
      </c>
      <c r="BS190">
        <v>189.607599431815</v>
      </c>
      <c r="BT190">
        <v>56.336079545446403</v>
      </c>
      <c r="BU190">
        <v>208.96725852272701</v>
      </c>
      <c r="BV190">
        <v>140.994034090909</v>
      </c>
      <c r="BW190">
        <v>160.71874999999901</v>
      </c>
      <c r="BX190">
        <v>69.262499999989799</v>
      </c>
      <c r="BY190">
        <v>178.14158380681801</v>
      </c>
      <c r="BZ190">
        <v>127.75965909090201</v>
      </c>
      <c r="CA190">
        <v>390.936079545452</v>
      </c>
      <c r="CB190">
        <v>255.469602272722</v>
      </c>
      <c r="CC190">
        <v>233.19691051136201</v>
      </c>
      <c r="CD190">
        <v>133.46136363634699</v>
      </c>
      <c r="CE190">
        <v>185.469637784089</v>
      </c>
      <c r="CF190">
        <v>247.372159090894</v>
      </c>
      <c r="CG190">
        <v>105.06470170454701</v>
      </c>
      <c r="CH190">
        <v>86.759659090901593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 t="s">
        <v>91</v>
      </c>
      <c r="EC190" t="s">
        <v>91</v>
      </c>
      <c r="ED190" t="s">
        <v>91</v>
      </c>
    </row>
    <row r="191" spans="2:134" x14ac:dyDescent="0.15">
      <c r="B191">
        <f>'sgolay plots'!B191</f>
        <v>314.32684659090398</v>
      </c>
      <c r="C191">
        <f>-18*'sgolay plots'!C191</f>
        <v>-341.12620738634041</v>
      </c>
      <c r="D191">
        <f>'sgolay plots'!D191</f>
        <v>416.77975852272698</v>
      </c>
      <c r="E191">
        <f>-18*'sgolay plots'!E191</f>
        <v>200.8553267045736</v>
      </c>
      <c r="F191">
        <f>'sgolay plots'!F191</f>
        <v>405.54495738635899</v>
      </c>
      <c r="G191">
        <f>-18*'sgolay plots'!G191</f>
        <v>-446.25298295453035</v>
      </c>
      <c r="H191">
        <f>'sgolay plots'!H191</f>
        <v>210.65390624999799</v>
      </c>
      <c r="I191">
        <f>-18*'sgolay plots'!I191</f>
        <v>260.33139204547501</v>
      </c>
      <c r="J191">
        <f>'sgolay plots'!J191</f>
        <v>328.20326704545602</v>
      </c>
      <c r="K191">
        <f>-18*'sgolay plots'!K191</f>
        <v>454.40603693182982</v>
      </c>
      <c r="L191">
        <f>'sgolay plots'!L191</f>
        <v>180.262428977269</v>
      </c>
      <c r="M191">
        <f>-18*'sgolay plots'!M191</f>
        <v>-470.81058238634216</v>
      </c>
      <c r="N191">
        <f>'sgolay plots'!N191</f>
        <v>245.612642045455</v>
      </c>
      <c r="O191">
        <f>-18*'sgolay plots'!O191</f>
        <v>-410.72215909087799</v>
      </c>
      <c r="P191">
        <f>'sgolay plots'!P191</f>
        <v>320.05980113636002</v>
      </c>
      <c r="Q191">
        <f>-18*'sgolay plots'!Q191</f>
        <v>366.76150568182982</v>
      </c>
      <c r="R191">
        <f>'sgolay plots'!R191</f>
        <v>332.604971590905</v>
      </c>
      <c r="S191">
        <f>-18*'sgolay plots'!S191</f>
        <v>-188.71299715907702</v>
      </c>
      <c r="T191">
        <f>'sgolay plots'!T191</f>
        <v>763.52670454545103</v>
      </c>
      <c r="U191">
        <f>-18*'sgolay plots'!U191</f>
        <v>-284.86150568180278</v>
      </c>
      <c r="V191">
        <f>'sgolay plots'!V191</f>
        <v>564.81079545454497</v>
      </c>
      <c r="W191">
        <f>-18*'sgolay plots'!W191</f>
        <v>-57.626207386340937</v>
      </c>
      <c r="X191">
        <f>'sgolay plots'!X191</f>
        <v>397.63245738636198</v>
      </c>
      <c r="Y191">
        <f>-18*'sgolay plots'!Y191</f>
        <v>-1075.3318892045395</v>
      </c>
      <c r="Z191">
        <f>'sgolay plots'!Z191</f>
        <v>483.92251420454699</v>
      </c>
      <c r="AA191">
        <f>-18*'sgolay plots'!AA191</f>
        <v>-661.00333806817571</v>
      </c>
      <c r="AB191">
        <f>'sgolay plots'!AB191</f>
        <v>570.47088068181404</v>
      </c>
      <c r="AC191">
        <f>-18*'sgolay plots'!AC191</f>
        <v>-1136.0492897727383</v>
      </c>
      <c r="AD191">
        <f>'sgolay plots'!AD191</f>
        <v>488.223792613635</v>
      </c>
      <c r="AE191">
        <f>-18*'sgolay plots'!AE191</f>
        <v>-558.15852272727057</v>
      </c>
      <c r="AF191">
        <f>'sgolay plots'!AF191</f>
        <v>400.59360795454398</v>
      </c>
      <c r="AG191">
        <f>-18*'sgolay plots'!AG191</f>
        <v>-53.110227272711221</v>
      </c>
      <c r="AH191">
        <f>'sgolay plots'!AH191</f>
        <v>490.74857954545001</v>
      </c>
      <c r="AI191">
        <f>-18*'sgolay plots'!AI191</f>
        <v>-817.16484375000175</v>
      </c>
      <c r="AJ191">
        <f>'sgolay plots'!AJ191</f>
        <v>351.89474431818002</v>
      </c>
      <c r="AK191">
        <f>-18*'sgolay plots'!AK191</f>
        <v>406.49318181817921</v>
      </c>
      <c r="BQ191">
        <v>377.52393465908898</v>
      </c>
      <c r="BR191">
        <v>5.0687499999985501</v>
      </c>
      <c r="BS191">
        <v>199.301633522727</v>
      </c>
      <c r="BT191">
        <v>65.316477272724995</v>
      </c>
      <c r="BU191">
        <v>276.13522727272601</v>
      </c>
      <c r="BV191">
        <v>117.17187499999601</v>
      </c>
      <c r="BW191">
        <v>137.02386363636199</v>
      </c>
      <c r="BX191">
        <v>55.1696022727265</v>
      </c>
      <c r="BY191">
        <v>202.49666193181699</v>
      </c>
      <c r="BZ191">
        <v>120.775000000001</v>
      </c>
      <c r="CA191">
        <v>397.02191051136202</v>
      </c>
      <c r="CB191">
        <v>259.071590909083</v>
      </c>
      <c r="CC191">
        <v>203.25273437499899</v>
      </c>
      <c r="CD191">
        <v>112.762215909086</v>
      </c>
      <c r="CE191">
        <v>189.93497869318099</v>
      </c>
      <c r="CF191">
        <v>259.476420454535</v>
      </c>
      <c r="CG191">
        <v>131.96882102272599</v>
      </c>
      <c r="CH191">
        <v>93.694318181820606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 t="s">
        <v>91</v>
      </c>
      <c r="EC191" t="s">
        <v>91</v>
      </c>
      <c r="ED191" t="s">
        <v>91</v>
      </c>
    </row>
    <row r="192" spans="2:134" x14ac:dyDescent="0.15">
      <c r="B192">
        <f>'sgolay plots'!B192</f>
        <v>478.02926136363601</v>
      </c>
      <c r="C192">
        <f>-18*'sgolay plots'!C192</f>
        <v>-672.43870738637281</v>
      </c>
      <c r="D192">
        <f>'sgolay plots'!D192</f>
        <v>443.08075284090597</v>
      </c>
      <c r="E192">
        <f>-18*'sgolay plots'!E192</f>
        <v>-128.99595170453185</v>
      </c>
      <c r="F192">
        <f>'sgolay plots'!F192</f>
        <v>364.27372159090902</v>
      </c>
      <c r="G192">
        <f>-18*'sgolay plots'!G192</f>
        <v>-306.88210227270059</v>
      </c>
      <c r="H192">
        <f>'sgolay plots'!H192</f>
        <v>324.31683238635998</v>
      </c>
      <c r="I192">
        <f>-18*'sgolay plots'!I192</f>
        <v>-169.9012073863359</v>
      </c>
      <c r="J192">
        <f>'sgolay plots'!J192</f>
        <v>351.048508522725</v>
      </c>
      <c r="K192">
        <f>-18*'sgolay plots'!K192</f>
        <v>450.69225852274383</v>
      </c>
      <c r="L192">
        <f>'sgolay plots'!L192</f>
        <v>230.677627840908</v>
      </c>
      <c r="M192">
        <f>-18*'sgolay plots'!M192</f>
        <v>-542.0039062499676</v>
      </c>
      <c r="N192">
        <f>'sgolay plots'!N192</f>
        <v>216.50490056817901</v>
      </c>
      <c r="O192">
        <f>-18*'sgolay plots'!O192</f>
        <v>-613.00482954544623</v>
      </c>
      <c r="P192">
        <f>'sgolay plots'!P192</f>
        <v>316.978196022725</v>
      </c>
      <c r="Q192">
        <f>-18*'sgolay plots'!Q192</f>
        <v>77.114914772753707</v>
      </c>
      <c r="R192">
        <f>'sgolay plots'!R192</f>
        <v>301.658593749999</v>
      </c>
      <c r="S192">
        <f>-18*'sgolay plots'!S192</f>
        <v>-393.73338068178839</v>
      </c>
      <c r="T192">
        <f>'sgolay plots'!T192</f>
        <v>626.05184659090799</v>
      </c>
      <c r="U192">
        <f>-18*'sgolay plots'!U192</f>
        <v>-183.91576704544619</v>
      </c>
      <c r="V192">
        <f>'sgolay plots'!V192</f>
        <v>462.41349431818003</v>
      </c>
      <c r="W192">
        <f>-18*'sgolay plots'!W192</f>
        <v>-367.17954545453222</v>
      </c>
      <c r="X192">
        <f>'sgolay plots'!X192</f>
        <v>419.10042613636</v>
      </c>
      <c r="Y192">
        <f>-18*'sgolay plots'!Y192</f>
        <v>-874.9572443181703</v>
      </c>
      <c r="Z192">
        <f>'sgolay plots'!Z192</f>
        <v>534.773366477271</v>
      </c>
      <c r="AA192">
        <f>-18*'sgolay plots'!AA192</f>
        <v>-863.87982954544623</v>
      </c>
      <c r="AB192">
        <f>'sgolay plots'!AB192</f>
        <v>578.38330965908801</v>
      </c>
      <c r="AC192">
        <f>-18*'sgolay plots'!AC192</f>
        <v>-1123.8379261363423</v>
      </c>
      <c r="AD192">
        <f>'sgolay plots'!AD192</f>
        <v>396.94318181818102</v>
      </c>
      <c r="AE192">
        <f>-18*'sgolay plots'!AE192</f>
        <v>-446.80078125</v>
      </c>
      <c r="AF192">
        <f>'sgolay plots'!AF192</f>
        <v>435.73501420454198</v>
      </c>
      <c r="AG192">
        <f>-18*'sgolay plots'!AG192</f>
        <v>-386.36463068181723</v>
      </c>
      <c r="AH192">
        <f>'sgolay plots'!AH192</f>
        <v>583.43771306817803</v>
      </c>
      <c r="AI192">
        <f>-18*'sgolay plots'!AI192</f>
        <v>-524.79779829545339</v>
      </c>
      <c r="AJ192">
        <f>'sgolay plots'!AJ192</f>
        <v>385.72421874999799</v>
      </c>
      <c r="AK192">
        <f>-18*'sgolay plots'!AK192</f>
        <v>-44.466903409084743</v>
      </c>
      <c r="BQ192">
        <v>334.66335227272299</v>
      </c>
      <c r="BR192">
        <v>11.703409090903699</v>
      </c>
      <c r="BS192">
        <v>145.895170454545</v>
      </c>
      <c r="BT192">
        <v>51.736363636351598</v>
      </c>
      <c r="BU192">
        <v>256.38522727272601</v>
      </c>
      <c r="BV192">
        <v>55.624715909088998</v>
      </c>
      <c r="BW192">
        <v>183.64797585227299</v>
      </c>
      <c r="BX192">
        <v>27.462500000001501</v>
      </c>
      <c r="BY192">
        <v>186.49925426136301</v>
      </c>
      <c r="BZ192">
        <v>87.630397727265503</v>
      </c>
      <c r="CA192">
        <v>391.191051136363</v>
      </c>
      <c r="CB192">
        <v>265.064204545444</v>
      </c>
      <c r="CC192">
        <v>167.028124999998</v>
      </c>
      <c r="CD192">
        <v>105.43096590909001</v>
      </c>
      <c r="CE192">
        <v>199.53224431817901</v>
      </c>
      <c r="CF192">
        <v>254.758238636361</v>
      </c>
      <c r="CG192">
        <v>125.152308238636</v>
      </c>
      <c r="CH192">
        <v>89.502840909081002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 t="s">
        <v>91</v>
      </c>
      <c r="EC192" t="s">
        <v>91</v>
      </c>
      <c r="ED192" t="s">
        <v>91</v>
      </c>
    </row>
    <row r="193" spans="2:134" x14ac:dyDescent="0.15">
      <c r="B193">
        <f>'sgolay plots'!B193</f>
        <v>484.03380681818498</v>
      </c>
      <c r="C193">
        <f>-18*'sgolay plots'!C193</f>
        <v>-753.38437499997121</v>
      </c>
      <c r="D193">
        <f>'sgolay plots'!D193</f>
        <v>401.58835227272198</v>
      </c>
      <c r="E193">
        <f>-18*'sgolay plots'!E193</f>
        <v>-47.658451704528417</v>
      </c>
      <c r="F193">
        <f>'sgolay plots'!F193</f>
        <v>394.512784090906</v>
      </c>
      <c r="G193">
        <f>-18*'sgolay plots'!G193</f>
        <v>-356.30987215905901</v>
      </c>
      <c r="H193">
        <f>'sgolay plots'!H193</f>
        <v>308.15660511363598</v>
      </c>
      <c r="I193">
        <f>-18*'sgolay plots'!I193</f>
        <v>-632.66356534090141</v>
      </c>
      <c r="J193">
        <f>'sgolay plots'!J193</f>
        <v>318.055823863635</v>
      </c>
      <c r="K193">
        <f>-18*'sgolay plots'!K193</f>
        <v>521.07315340910213</v>
      </c>
      <c r="L193">
        <f>'sgolay plots'!L193</f>
        <v>198.467897727272</v>
      </c>
      <c r="M193">
        <f>-18*'sgolay plots'!M193</f>
        <v>-743.17755681812343</v>
      </c>
      <c r="N193">
        <f>'sgolay plots'!N193</f>
        <v>172.16384943181799</v>
      </c>
      <c r="O193">
        <f>-18*'sgolay plots'!O193</f>
        <v>-179.50461647724305</v>
      </c>
      <c r="P193">
        <f>'sgolay plots'!P193</f>
        <v>325.60532670454103</v>
      </c>
      <c r="Q193">
        <f>-18*'sgolay plots'!Q193</f>
        <v>-146.5421164772724</v>
      </c>
      <c r="R193">
        <f>'sgolay plots'!R193</f>
        <v>161.10603693181699</v>
      </c>
      <c r="S193">
        <f>-18*'sgolay plots'!S193</f>
        <v>-805.31590909088527</v>
      </c>
      <c r="T193">
        <f>'sgolay plots'!T193</f>
        <v>599.92982954545403</v>
      </c>
      <c r="U193">
        <f>-18*'sgolay plots'!U193</f>
        <v>-139.41306818181235</v>
      </c>
      <c r="V193">
        <f>'sgolay plots'!V193</f>
        <v>545.09211647727</v>
      </c>
      <c r="W193">
        <f>-18*'sgolay plots'!W193</f>
        <v>533.09275568182795</v>
      </c>
      <c r="X193">
        <f>'sgolay plots'!X193</f>
        <v>455.20241477272401</v>
      </c>
      <c r="Y193">
        <f>-18*'sgolay plots'!Y193</f>
        <v>-681.45532670453758</v>
      </c>
      <c r="Z193">
        <f>'sgolay plots'!Z193</f>
        <v>474.518607954544</v>
      </c>
      <c r="AA193">
        <f>-18*'sgolay plots'!AA193</f>
        <v>-272.82784090908058</v>
      </c>
      <c r="AB193">
        <f>'sgolay plots'!AB193</f>
        <v>593.29098011363396</v>
      </c>
      <c r="AC193">
        <f>-18*'sgolay plots'!AC193</f>
        <v>-682.91526988634939</v>
      </c>
      <c r="AD193">
        <f>'sgolay plots'!AD193</f>
        <v>377.32791193181401</v>
      </c>
      <c r="AE193">
        <f>-18*'sgolay plots'!AE193</f>
        <v>-11.084446022714477</v>
      </c>
      <c r="AF193">
        <f>'sgolay plots'!AF193</f>
        <v>397.32038352272701</v>
      </c>
      <c r="AG193">
        <f>-18*'sgolay plots'!AG193</f>
        <v>-355.09346590908785</v>
      </c>
      <c r="AH193">
        <f>'sgolay plots'!AH193</f>
        <v>544.05781249999802</v>
      </c>
      <c r="AI193">
        <f>-18*'sgolay plots'!AI193</f>
        <v>-107.32819602270959</v>
      </c>
      <c r="AJ193">
        <f>'sgolay plots'!AJ193</f>
        <v>388.00653409090802</v>
      </c>
      <c r="AK193">
        <f>-18*'sgolay plots'!AK193</f>
        <v>316.21640625001976</v>
      </c>
      <c r="BQ193">
        <v>351.12421874999899</v>
      </c>
      <c r="BR193">
        <v>35.944886363631703</v>
      </c>
      <c r="BS193">
        <v>106.735369318181</v>
      </c>
      <c r="BT193">
        <v>69.6642045454537</v>
      </c>
      <c r="BU193">
        <v>234.10092329545401</v>
      </c>
      <c r="BV193">
        <v>14.5366477272692</v>
      </c>
      <c r="BW193">
        <v>146.76569602272701</v>
      </c>
      <c r="BX193">
        <v>17.221874999995599</v>
      </c>
      <c r="BY193">
        <v>108.28075284090799</v>
      </c>
      <c r="BZ193">
        <v>92.517613636362498</v>
      </c>
      <c r="CA193">
        <v>363.95078124999998</v>
      </c>
      <c r="CB193">
        <v>303.42642045452902</v>
      </c>
      <c r="CC193">
        <v>162.59204545454401</v>
      </c>
      <c r="CD193">
        <v>126.17613636362501</v>
      </c>
      <c r="CE193">
        <v>109.27148437499901</v>
      </c>
      <c r="CF193">
        <v>289.27840909089701</v>
      </c>
      <c r="CG193">
        <v>142.30163352272601</v>
      </c>
      <c r="CH193">
        <v>92.342329545452202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 t="s">
        <v>91</v>
      </c>
      <c r="EC193" t="s">
        <v>91</v>
      </c>
      <c r="ED193" t="s">
        <v>91</v>
      </c>
    </row>
    <row r="194" spans="2:134" x14ac:dyDescent="0.15">
      <c r="B194">
        <f>'sgolay plots'!B194</f>
        <v>432.52499999999998</v>
      </c>
      <c r="C194">
        <f>-18*'sgolay plots'!C194</f>
        <v>-873.39055397725792</v>
      </c>
      <c r="D194">
        <f>'sgolay plots'!D194</f>
        <v>340.28735795454497</v>
      </c>
      <c r="E194">
        <f>-18*'sgolay plots'!E194</f>
        <v>-117.11953124998038</v>
      </c>
      <c r="F194">
        <f>'sgolay plots'!F194</f>
        <v>312.05454545454103</v>
      </c>
      <c r="G194">
        <f>-18*'sgolay plots'!G194</f>
        <v>-829.19403409089239</v>
      </c>
      <c r="H194">
        <f>'sgolay plots'!H194</f>
        <v>395.85767045454298</v>
      </c>
      <c r="I194">
        <f>-18*'sgolay plots'!I194</f>
        <v>-328.0314630681612</v>
      </c>
      <c r="J194">
        <f>'sgolay plots'!J194</f>
        <v>366.24715909090799</v>
      </c>
      <c r="K194">
        <f>-18*'sgolay plots'!K194</f>
        <v>415.77251420452143</v>
      </c>
      <c r="L194">
        <f>'sgolay plots'!L194</f>
        <v>148.023579545453</v>
      </c>
      <c r="M194">
        <f>-18*'sgolay plots'!M194</f>
        <v>-988.38217329545876</v>
      </c>
      <c r="N194">
        <f>'sgolay plots'!N194</f>
        <v>164.592116477269</v>
      </c>
      <c r="O194">
        <f>-18*'sgolay plots'!O194</f>
        <v>-328.65916193178839</v>
      </c>
      <c r="P194">
        <f>'sgolay plots'!P194</f>
        <v>360.34872159090799</v>
      </c>
      <c r="Q194">
        <f>-18*'sgolay plots'!Q194</f>
        <v>-516.38522727271493</v>
      </c>
      <c r="R194">
        <f>'sgolay plots'!R194</f>
        <v>106.191477272727</v>
      </c>
      <c r="S194">
        <f>-18*'sgolay plots'!S194</f>
        <v>-1224.4499999999928</v>
      </c>
      <c r="T194">
        <f>'sgolay plots'!T194</f>
        <v>639.47947443181499</v>
      </c>
      <c r="U194">
        <f>-18*'sgolay plots'!U194</f>
        <v>-20.503764204548222</v>
      </c>
      <c r="V194">
        <f>'sgolay plots'!V194</f>
        <v>551.69687499999998</v>
      </c>
      <c r="W194">
        <f>-18*'sgolay plots'!W194</f>
        <v>276.01875000000717</v>
      </c>
      <c r="X194">
        <f>'sgolay plots'!X194</f>
        <v>536.37464488635999</v>
      </c>
      <c r="Y194">
        <f>-18*'sgolay plots'!Y194</f>
        <v>-1049.2951704545196</v>
      </c>
      <c r="Z194">
        <f>'sgolay plots'!Z194</f>
        <v>485.11676136363502</v>
      </c>
      <c r="AA194">
        <f>-18*'sgolay plots'!AA194</f>
        <v>-238.43288352271682</v>
      </c>
      <c r="AB194">
        <f>'sgolay plots'!AB194</f>
        <v>587.73678977272402</v>
      </c>
      <c r="AC194">
        <f>-18*'sgolay plots'!AC194</f>
        <v>-520.81491477269878</v>
      </c>
      <c r="AD194">
        <f>'sgolay plots'!AD194</f>
        <v>336.10326704545298</v>
      </c>
      <c r="AE194">
        <f>-18*'sgolay plots'!AE194</f>
        <v>-336.09950284089962</v>
      </c>
      <c r="AF194">
        <f>'sgolay plots'!AF194</f>
        <v>402.74012784090797</v>
      </c>
      <c r="AG194">
        <f>-18*'sgolay plots'!AG194</f>
        <v>-498.26633522725081</v>
      </c>
      <c r="AH194">
        <f>'sgolay plots'!AH194</f>
        <v>528.55667613635899</v>
      </c>
      <c r="AI194">
        <f>-18*'sgolay plots'!AI194</f>
        <v>382.72180397727243</v>
      </c>
      <c r="AJ194">
        <f>'sgolay plots'!AJ194</f>
        <v>388.24744318181502</v>
      </c>
      <c r="AK194">
        <f>-18*'sgolay plots'!AK194</f>
        <v>192.62365056819181</v>
      </c>
      <c r="BQ194">
        <v>329.629971590906</v>
      </c>
      <c r="BR194">
        <v>60.577272727259697</v>
      </c>
      <c r="BS194">
        <v>225.486860795452</v>
      </c>
      <c r="BT194">
        <v>50.981534090897199</v>
      </c>
      <c r="BU194">
        <v>234.34651988636301</v>
      </c>
      <c r="BV194">
        <v>11.0173295454551</v>
      </c>
      <c r="BW194">
        <v>174.524573863634</v>
      </c>
      <c r="BX194">
        <v>30.0713068181831</v>
      </c>
      <c r="BY194">
        <v>144.79261363636101</v>
      </c>
      <c r="BZ194">
        <v>113.35937499999601</v>
      </c>
      <c r="CA194">
        <v>457.08501420454598</v>
      </c>
      <c r="CB194">
        <v>330.35852272727101</v>
      </c>
      <c r="CC194">
        <v>158.250994318181</v>
      </c>
      <c r="CD194">
        <v>150.85681818181499</v>
      </c>
      <c r="CE194">
        <v>143.650035511363</v>
      </c>
      <c r="CF194">
        <v>285.41136363636502</v>
      </c>
      <c r="CG194">
        <v>155.420667613635</v>
      </c>
      <c r="CH194">
        <v>116.73522727271801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 t="s">
        <v>91</v>
      </c>
      <c r="EC194" t="s">
        <v>91</v>
      </c>
      <c r="ED194" t="s">
        <v>91</v>
      </c>
    </row>
    <row r="195" spans="2:134" x14ac:dyDescent="0.15">
      <c r="B195">
        <f>'sgolay plots'!B195</f>
        <v>355.74559659090698</v>
      </c>
      <c r="C195">
        <f>-18*'sgolay plots'!C195</f>
        <v>-936.6564630681612</v>
      </c>
      <c r="D195">
        <f>'sgolay plots'!D195</f>
        <v>329.11796874999499</v>
      </c>
      <c r="E195">
        <f>-18*'sgolay plots'!E195</f>
        <v>161.2240056818336</v>
      </c>
      <c r="F195">
        <f>'sgolay plots'!F195</f>
        <v>254.68196022727</v>
      </c>
      <c r="G195">
        <f>-18*'sgolay plots'!G195</f>
        <v>-402.46811079543363</v>
      </c>
      <c r="H195">
        <f>'sgolay plots'!H195</f>
        <v>403.139843749997</v>
      </c>
      <c r="I195">
        <f>-18*'sgolay plots'!I195</f>
        <v>-513.06839488635114</v>
      </c>
      <c r="J195">
        <f>'sgolay plots'!J195</f>
        <v>299.82997159090797</v>
      </c>
      <c r="K195">
        <f>-18*'sgolay plots'!K195</f>
        <v>303.50071022725979</v>
      </c>
      <c r="L195">
        <f>'sgolay plots'!L195</f>
        <v>191.821448863634</v>
      </c>
      <c r="M195">
        <f>-18*'sgolay plots'!M195</f>
        <v>-228.91193181817383</v>
      </c>
      <c r="N195">
        <f>'sgolay plots'!N195</f>
        <v>107.22159090908799</v>
      </c>
      <c r="O195">
        <f>-18*'sgolay plots'!O195</f>
        <v>-7.1948863636116664</v>
      </c>
      <c r="P195">
        <f>'sgolay plots'!P195</f>
        <v>313.390767045453</v>
      </c>
      <c r="Q195">
        <f>-18*'sgolay plots'!Q195</f>
        <v>-678.57187499997121</v>
      </c>
      <c r="R195">
        <f>'sgolay plots'!R195</f>
        <v>128.161008522728</v>
      </c>
      <c r="S195">
        <f>-18*'sgolay plots'!S195</f>
        <v>-1548.3036221590949</v>
      </c>
      <c r="T195">
        <f>'sgolay plots'!T195</f>
        <v>598.39673295454497</v>
      </c>
      <c r="U195">
        <f>-18*'sgolay plots'!U195</f>
        <v>-782.15880681817373</v>
      </c>
      <c r="V195">
        <f>'sgolay plots'!V195</f>
        <v>551.98053977272502</v>
      </c>
      <c r="W195">
        <f>-18*'sgolay plots'!W195</f>
        <v>-277.26903409090141</v>
      </c>
      <c r="X195">
        <f>'sgolay plots'!X195</f>
        <v>539.18473011363301</v>
      </c>
      <c r="Y195">
        <f>-18*'sgolay plots'!Y195</f>
        <v>-794.39765624995675</v>
      </c>
      <c r="Z195">
        <f>'sgolay plots'!Z195</f>
        <v>504.99779829545298</v>
      </c>
      <c r="AA195">
        <f>-18*'sgolay plots'!AA195</f>
        <v>13.804900568202367</v>
      </c>
      <c r="AB195">
        <f>'sgolay plots'!AB195</f>
        <v>589.63963068181602</v>
      </c>
      <c r="AC195">
        <f>-18*'sgolay plots'!AC195</f>
        <v>-589.12798295453035</v>
      </c>
      <c r="AD195">
        <f>'sgolay plots'!AD195</f>
        <v>366.03714488636302</v>
      </c>
      <c r="AE195">
        <f>-18*'sgolay plots'!AE195</f>
        <v>-398.83103693182079</v>
      </c>
      <c r="AF195">
        <f>'sgolay plots'!AF195</f>
        <v>369.22393465908999</v>
      </c>
      <c r="AG195">
        <f>-18*'sgolay plots'!AG195</f>
        <v>-912.43764204543538</v>
      </c>
      <c r="AH195">
        <f>'sgolay plots'!AH195</f>
        <v>452.18934659090701</v>
      </c>
      <c r="AI195">
        <f>-18*'sgolay plots'!AI195</f>
        <v>126.86548295456119</v>
      </c>
      <c r="AJ195">
        <f>'sgolay plots'!AJ195</f>
        <v>407.80582386363301</v>
      </c>
      <c r="AK195">
        <f>-18*'sgolay plots'!AK195</f>
        <v>-58.025071022712837</v>
      </c>
      <c r="BQ195">
        <v>222.54964488636199</v>
      </c>
      <c r="BR195">
        <v>80.198295454542006</v>
      </c>
      <c r="BS195">
        <v>214.97798295454501</v>
      </c>
      <c r="BT195">
        <v>7.2627840909080996</v>
      </c>
      <c r="BU195">
        <v>201.39268465908901</v>
      </c>
      <c r="BV195">
        <v>-0.68551136364112597</v>
      </c>
      <c r="BW195">
        <v>172.192258522728</v>
      </c>
      <c r="BX195">
        <v>45.560511363622901</v>
      </c>
      <c r="BY195">
        <v>137.93657670454499</v>
      </c>
      <c r="BZ195">
        <v>122.702556818174</v>
      </c>
      <c r="CA195">
        <v>480.125390624999</v>
      </c>
      <c r="CB195">
        <v>336.11051136363699</v>
      </c>
      <c r="CC195">
        <v>101.450568181817</v>
      </c>
      <c r="CD195">
        <v>147.57017045454299</v>
      </c>
      <c r="CE195">
        <v>93.259765624998593</v>
      </c>
      <c r="CF195">
        <v>277.55965909090799</v>
      </c>
      <c r="CG195">
        <v>137.81779119318</v>
      </c>
      <c r="CH195">
        <v>102.54318181817899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 t="s">
        <v>91</v>
      </c>
      <c r="EC195" t="s">
        <v>91</v>
      </c>
      <c r="ED195" t="s">
        <v>91</v>
      </c>
    </row>
    <row r="196" spans="2:134" x14ac:dyDescent="0.15">
      <c r="B196">
        <f>'sgolay plots'!B196</f>
        <v>326.95710227272701</v>
      </c>
      <c r="C196">
        <f>-18*'sgolay plots'!C196</f>
        <v>-863.61967329544791</v>
      </c>
      <c r="D196">
        <f>'sgolay plots'!D196</f>
        <v>326.92634943181798</v>
      </c>
      <c r="E196">
        <f>-18*'sgolay plots'!E196</f>
        <v>726.87400568184603</v>
      </c>
      <c r="F196">
        <f>'sgolay plots'!F196</f>
        <v>294.86264204544898</v>
      </c>
      <c r="G196">
        <f>-18*'sgolay plots'!G196</f>
        <v>-348.03473011362718</v>
      </c>
      <c r="H196">
        <f>'sgolay plots'!H196</f>
        <v>390.62919034090601</v>
      </c>
      <c r="I196">
        <f>-18*'sgolay plots'!I196</f>
        <v>-159.53778409090049</v>
      </c>
      <c r="J196">
        <f>'sgolay plots'!J196</f>
        <v>322.50632102272402</v>
      </c>
      <c r="K196">
        <f>-18*'sgolay plots'!K196</f>
        <v>-315.51328124998741</v>
      </c>
      <c r="L196">
        <f>'sgolay plots'!L196</f>
        <v>229.285582386361</v>
      </c>
      <c r="M196">
        <f>-18*'sgolay plots'!M196</f>
        <v>-83.960795454515448</v>
      </c>
      <c r="N196">
        <f>'sgolay plots'!N196</f>
        <v>94.910298295451895</v>
      </c>
      <c r="O196">
        <f>-18*'sgolay plots'!O196</f>
        <v>6.69758522727897</v>
      </c>
      <c r="P196">
        <f>'sgolay plots'!P196</f>
        <v>281.95617897727197</v>
      </c>
      <c r="Q196">
        <f>-18*'sgolay plots'!Q196</f>
        <v>-118.84410511360507</v>
      </c>
      <c r="R196">
        <f>'sgolay plots'!R196</f>
        <v>229.064630681816</v>
      </c>
      <c r="S196">
        <f>-18*'sgolay plots'!S196</f>
        <v>-1349.5589488636381</v>
      </c>
      <c r="T196">
        <f>'sgolay plots'!T196</f>
        <v>531.16079545454204</v>
      </c>
      <c r="U196">
        <f>-18*'sgolay plots'!U196</f>
        <v>-702.80795454542647</v>
      </c>
      <c r="V196">
        <f>'sgolay plots'!V196</f>
        <v>615.999076704544</v>
      </c>
      <c r="W196">
        <f>-18*'sgolay plots'!W196</f>
        <v>-10.719460227275711</v>
      </c>
      <c r="X196">
        <f>'sgolay plots'!X196</f>
        <v>533.02478693181604</v>
      </c>
      <c r="Y196">
        <f>-18*'sgolay plots'!Y196</f>
        <v>-495.03579545453397</v>
      </c>
      <c r="Z196">
        <f>'sgolay plots'!Z196</f>
        <v>535.24765624999804</v>
      </c>
      <c r="AA196">
        <f>-18*'sgolay plots'!AA196</f>
        <v>216.67563920458082</v>
      </c>
      <c r="AB196">
        <f>'sgolay plots'!AB196</f>
        <v>585.61406249999902</v>
      </c>
      <c r="AC196">
        <f>-18*'sgolay plots'!AC196</f>
        <v>-349.30482954543544</v>
      </c>
      <c r="AD196">
        <f>'sgolay plots'!AD196</f>
        <v>412.16001420454398</v>
      </c>
      <c r="AE196">
        <f>-18*'sgolay plots'!AE196</f>
        <v>141.61257102275712</v>
      </c>
      <c r="AF196">
        <f>'sgolay plots'!AF196</f>
        <v>363.79616477272401</v>
      </c>
      <c r="AG196">
        <f>-18*'sgolay plots'!AG196</f>
        <v>-860.21846590908069</v>
      </c>
      <c r="AH196">
        <f>'sgolay plots'!AH196</f>
        <v>393.38799715908902</v>
      </c>
      <c r="AI196">
        <f>-18*'sgolay plots'!AI196</f>
        <v>440.55511363639619</v>
      </c>
      <c r="AJ196">
        <f>'sgolay plots'!AJ196</f>
        <v>394.16938920454299</v>
      </c>
      <c r="AK196">
        <f>-18*'sgolay plots'!AK196</f>
        <v>69.403551136389893</v>
      </c>
      <c r="BQ196">
        <v>188.65553977272401</v>
      </c>
      <c r="BR196">
        <v>74.033522727273507</v>
      </c>
      <c r="BS196">
        <v>186.29623579545199</v>
      </c>
      <c r="BT196">
        <v>21.360511363629499</v>
      </c>
      <c r="BU196">
        <v>189.91441761363399</v>
      </c>
      <c r="BV196">
        <v>45.729261363634599</v>
      </c>
      <c r="BW196">
        <v>160.73575994318099</v>
      </c>
      <c r="BX196">
        <v>63.844886363633101</v>
      </c>
      <c r="BY196">
        <v>76.247052556817806</v>
      </c>
      <c r="BZ196">
        <v>125.15170454544599</v>
      </c>
      <c r="CA196">
        <v>449.41772017045298</v>
      </c>
      <c r="CB196">
        <v>368.47784090908698</v>
      </c>
      <c r="CC196">
        <v>126.705788352273</v>
      </c>
      <c r="CD196">
        <v>141.863352272718</v>
      </c>
      <c r="CE196">
        <v>122.892365056817</v>
      </c>
      <c r="CF196">
        <v>273.60994318181503</v>
      </c>
      <c r="CG196">
        <v>147.78096590909001</v>
      </c>
      <c r="CH196">
        <v>116.41420454545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 t="s">
        <v>91</v>
      </c>
      <c r="EC196" t="s">
        <v>91</v>
      </c>
      <c r="ED196" t="s">
        <v>91</v>
      </c>
    </row>
    <row r="197" spans="2:134" x14ac:dyDescent="0.15">
      <c r="B197">
        <f>'sgolay plots'!B197</f>
        <v>329.95738636363598</v>
      </c>
      <c r="C197">
        <f>-18*'sgolay plots'!C197</f>
        <v>-554.84105113636565</v>
      </c>
      <c r="D197">
        <f>'sgolay plots'!D197</f>
        <v>260.98018465908899</v>
      </c>
      <c r="E197">
        <f>-18*'sgolay plots'!E197</f>
        <v>741.3756392045575</v>
      </c>
      <c r="F197">
        <f>'sgolay plots'!F197</f>
        <v>298.145596590906</v>
      </c>
      <c r="G197">
        <f>-18*'sgolay plots'!G197</f>
        <v>-270.95624999999103</v>
      </c>
      <c r="H197">
        <f>'sgolay plots'!H197</f>
        <v>328.421093749997</v>
      </c>
      <c r="I197">
        <f>-18*'sgolay plots'!I197</f>
        <v>-412.45312499997482</v>
      </c>
      <c r="J197">
        <f>'sgolay plots'!J197</f>
        <v>338.36612215909003</v>
      </c>
      <c r="K197">
        <f>-18*'sgolay plots'!K197</f>
        <v>-677.76647727271143</v>
      </c>
      <c r="L197">
        <f>'sgolay plots'!L197</f>
        <v>184.26107954545199</v>
      </c>
      <c r="M197">
        <f>-18*'sgolay plots'!M197</f>
        <v>484.67428977273124</v>
      </c>
      <c r="N197">
        <f>'sgolay plots'!N197</f>
        <v>171.01505681817801</v>
      </c>
      <c r="O197">
        <f>-18*'sgolay plots'!O197</f>
        <v>365.8007812500162</v>
      </c>
      <c r="P197">
        <f>'sgolay plots'!P197</f>
        <v>181.948508522726</v>
      </c>
      <c r="Q197">
        <f>-18*'sgolay plots'!Q197</f>
        <v>527.63842329548766</v>
      </c>
      <c r="R197">
        <f>'sgolay plots'!R197</f>
        <v>229.26271306817901</v>
      </c>
      <c r="S197">
        <f>-18*'sgolay plots'!S197</f>
        <v>-583.45951704544075</v>
      </c>
      <c r="T197">
        <f>'sgolay plots'!T197</f>
        <v>479.53501420454103</v>
      </c>
      <c r="U197">
        <f>-18*'sgolay plots'!U197</f>
        <v>-528.94431818179567</v>
      </c>
      <c r="V197">
        <f>'sgolay plots'!V197</f>
        <v>500.380255681817</v>
      </c>
      <c r="W197">
        <f>-18*'sgolay plots'!W197</f>
        <v>142.94403409094136</v>
      </c>
      <c r="X197">
        <f>'sgolay plots'!X197</f>
        <v>479.24367897727097</v>
      </c>
      <c r="Y197">
        <f>-18*'sgolay plots'!Y197</f>
        <v>-370.21512784090322</v>
      </c>
      <c r="Z197">
        <f>'sgolay plots'!Z197</f>
        <v>477.825284090906</v>
      </c>
      <c r="AA197">
        <f>-18*'sgolay plots'!AA197</f>
        <v>432.10355113639076</v>
      </c>
      <c r="AB197">
        <f>'sgolay plots'!AB197</f>
        <v>568.993963068178</v>
      </c>
      <c r="AC197">
        <f>-18*'sgolay plots'!AC197</f>
        <v>-438.3530539772616</v>
      </c>
      <c r="AD197">
        <f>'sgolay plots'!AD197</f>
        <v>354.38536931818197</v>
      </c>
      <c r="AE197">
        <f>-18*'sgolay plots'!AE197</f>
        <v>210.30213068184239</v>
      </c>
      <c r="AF197">
        <f>'sgolay plots'!AF197</f>
        <v>348.26008522727199</v>
      </c>
      <c r="AG197">
        <f>-18*'sgolay plots'!AG197</f>
        <v>-669.01640625000903</v>
      </c>
      <c r="AH197">
        <f>'sgolay plots'!AH197</f>
        <v>306.58238636363399</v>
      </c>
      <c r="AI197">
        <f>-18*'sgolay plots'!AI197</f>
        <v>300.959232954561</v>
      </c>
      <c r="AJ197">
        <f>'sgolay plots'!AJ197</f>
        <v>352.88785511363301</v>
      </c>
      <c r="AK197">
        <f>-18*'sgolay plots'!AK197</f>
        <v>-199.71434659090139</v>
      </c>
      <c r="BQ197">
        <v>154.49779829545199</v>
      </c>
      <c r="BR197">
        <v>100.67102272726299</v>
      </c>
      <c r="BS197">
        <v>267.21953124999902</v>
      </c>
      <c r="BT197">
        <v>72.944886363628001</v>
      </c>
      <c r="BU197">
        <v>193.817400568181</v>
      </c>
      <c r="BV197">
        <v>41.226136363631703</v>
      </c>
      <c r="BW197">
        <v>228.30372869318001</v>
      </c>
      <c r="BX197">
        <v>75.571306818179394</v>
      </c>
      <c r="BY197">
        <v>100.639346590909</v>
      </c>
      <c r="BZ197">
        <v>160.238636363636</v>
      </c>
      <c r="CA197">
        <v>470.92546164772699</v>
      </c>
      <c r="CB197">
        <v>397.72585227272799</v>
      </c>
      <c r="CC197">
        <v>135.48849431818101</v>
      </c>
      <c r="CD197">
        <v>162.18409090908199</v>
      </c>
      <c r="CE197">
        <v>176.436257102273</v>
      </c>
      <c r="CF197">
        <v>272.07443181817098</v>
      </c>
      <c r="CG197">
        <v>201.41001420454501</v>
      </c>
      <c r="CH197">
        <v>107.98153409090099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 t="s">
        <v>91</v>
      </c>
      <c r="EC197" t="s">
        <v>91</v>
      </c>
      <c r="ED197" t="s">
        <v>91</v>
      </c>
    </row>
    <row r="198" spans="2:134" x14ac:dyDescent="0.15">
      <c r="B198">
        <f>'sgolay plots'!B198</f>
        <v>255.04488636363399</v>
      </c>
      <c r="C198">
        <f>-18*'sgolay plots'!C198</f>
        <v>-418.05447443181362</v>
      </c>
      <c r="D198">
        <f>'sgolay plots'!D198</f>
        <v>218.13196022727101</v>
      </c>
      <c r="E198">
        <f>-18*'sgolay plots'!E198</f>
        <v>534.07201704545525</v>
      </c>
      <c r="F198">
        <f>'sgolay plots'!F198</f>
        <v>330.90468749999701</v>
      </c>
      <c r="G198">
        <f>-18*'sgolay plots'!G198</f>
        <v>-333.83544034089425</v>
      </c>
      <c r="H198">
        <f>'sgolay plots'!H198</f>
        <v>276.71122159090601</v>
      </c>
      <c r="I198">
        <f>-18*'sgolay plots'!I198</f>
        <v>-275.4274857954228</v>
      </c>
      <c r="J198">
        <f>'sgolay plots'!J198</f>
        <v>183.881960227272</v>
      </c>
      <c r="K198">
        <f>-18*'sgolay plots'!K198</f>
        <v>-649.23366477270781</v>
      </c>
      <c r="L198">
        <f>'sgolay plots'!L198</f>
        <v>142.06924715908801</v>
      </c>
      <c r="M198">
        <f>-18*'sgolay plots'!M198</f>
        <v>903.34367897728316</v>
      </c>
      <c r="N198">
        <f>'sgolay plots'!N198</f>
        <v>205.54843749999799</v>
      </c>
      <c r="O198">
        <f>-18*'sgolay plots'!O198</f>
        <v>270.88146306819897</v>
      </c>
      <c r="P198">
        <f>'sgolay plots'!P198</f>
        <v>161.48338068181499</v>
      </c>
      <c r="Q198">
        <f>-18*'sgolay plots'!Q198</f>
        <v>238.8963068182224</v>
      </c>
      <c r="R198">
        <f>'sgolay plots'!R198</f>
        <v>207.69531249999599</v>
      </c>
      <c r="S198">
        <f>-18*'sgolay plots'!S198</f>
        <v>-387.57017045451602</v>
      </c>
      <c r="T198">
        <f>'sgolay plots'!T198</f>
        <v>485.58544034090801</v>
      </c>
      <c r="U198">
        <f>-18*'sgolay plots'!U198</f>
        <v>-424.78977272724359</v>
      </c>
      <c r="V198">
        <f>'sgolay plots'!V198</f>
        <v>441.09857954545299</v>
      </c>
      <c r="W198">
        <f>-18*'sgolay plots'!W198</f>
        <v>-330.2322443181738</v>
      </c>
      <c r="X198">
        <f>'sgolay plots'!X198</f>
        <v>416.97826704545298</v>
      </c>
      <c r="Y198">
        <f>-18*'sgolay plots'!Y198</f>
        <v>-254.09275568180462</v>
      </c>
      <c r="Z198">
        <f>'sgolay plots'!Z198</f>
        <v>503.59005681818098</v>
      </c>
      <c r="AA198">
        <f>-18*'sgolay plots'!AA198</f>
        <v>46.389630681836998</v>
      </c>
      <c r="AB198">
        <f>'sgolay plots'!AB198</f>
        <v>479.26754261363402</v>
      </c>
      <c r="AC198">
        <f>-18*'sgolay plots'!AC198</f>
        <v>-880.18977272724726</v>
      </c>
      <c r="AD198">
        <f>'sgolay plots'!AD198</f>
        <v>246.12762784090901</v>
      </c>
      <c r="AE198">
        <f>-18*'sgolay plots'!AE198</f>
        <v>-459.38735795454119</v>
      </c>
      <c r="AF198">
        <f>'sgolay plots'!AF198</f>
        <v>343.77294034090801</v>
      </c>
      <c r="AG198">
        <f>-18*'sgolay plots'!AG198</f>
        <v>-510.08458806816657</v>
      </c>
      <c r="AH198">
        <f>'sgolay plots'!AH198</f>
        <v>259.73742897727101</v>
      </c>
      <c r="AI198">
        <f>-18*'sgolay plots'!AI198</f>
        <v>-262.53536931817018</v>
      </c>
      <c r="AJ198">
        <f>'sgolay plots'!AJ198</f>
        <v>334.02151988636302</v>
      </c>
      <c r="AK198">
        <f>-18*'sgolay plots'!AK198</f>
        <v>-740.90390624997849</v>
      </c>
      <c r="BQ198">
        <v>121.999715909088</v>
      </c>
      <c r="BR198">
        <v>129.226136363628</v>
      </c>
      <c r="BS198">
        <v>252.307954545455</v>
      </c>
      <c r="BT198">
        <v>80.652556818160505</v>
      </c>
      <c r="BU198">
        <v>200.62315340908901</v>
      </c>
      <c r="BV198">
        <v>45.207954545443499</v>
      </c>
      <c r="BW198">
        <v>267.92219460227102</v>
      </c>
      <c r="BX198">
        <v>90.521590909087493</v>
      </c>
      <c r="BY198">
        <v>146.965127840908</v>
      </c>
      <c r="BZ198">
        <v>137.47698863635401</v>
      </c>
      <c r="CA198">
        <v>443.22151988636199</v>
      </c>
      <c r="CB198">
        <v>392.47528409090597</v>
      </c>
      <c r="CC198">
        <v>138.24946732954399</v>
      </c>
      <c r="CD198">
        <v>162.201988636349</v>
      </c>
      <c r="CE198">
        <v>209.58355823863499</v>
      </c>
      <c r="CF198">
        <v>227.55994318181499</v>
      </c>
      <c r="CG198">
        <v>215.36420454545299</v>
      </c>
      <c r="CH198">
        <v>144.001988636363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 t="s">
        <v>91</v>
      </c>
      <c r="EC198" t="s">
        <v>91</v>
      </c>
      <c r="ED198" t="s">
        <v>91</v>
      </c>
    </row>
    <row r="199" spans="2:134" x14ac:dyDescent="0.15">
      <c r="B199">
        <f>'sgolay plots'!B199</f>
        <v>294.958380681817</v>
      </c>
      <c r="C199">
        <f>-18*'sgolay plots'!C199</f>
        <v>-483.35752840906082</v>
      </c>
      <c r="D199">
        <f>'sgolay plots'!D199</f>
        <v>139.084588068183</v>
      </c>
      <c r="E199">
        <f>-18*'sgolay plots'!E199</f>
        <v>816.56463068183518</v>
      </c>
      <c r="F199">
        <f>'sgolay plots'!F199</f>
        <v>324.75319602272799</v>
      </c>
      <c r="G199">
        <f>-18*'sgolay plots'!G199</f>
        <v>77.493323863664088</v>
      </c>
      <c r="H199">
        <f>'sgolay plots'!H199</f>
        <v>257.29978693181903</v>
      </c>
      <c r="I199">
        <f>-18*'sgolay plots'!I199</f>
        <v>-249.5454545454318</v>
      </c>
      <c r="J199">
        <f>'sgolay plots'!J199</f>
        <v>205.63359374999899</v>
      </c>
      <c r="K199">
        <f>-18*'sgolay plots'!K199</f>
        <v>-214.64360795450517</v>
      </c>
      <c r="L199">
        <f>'sgolay plots'!L199</f>
        <v>167.82400568181399</v>
      </c>
      <c r="M199">
        <f>-18*'sgolay plots'!M199</f>
        <v>448.6423295454552</v>
      </c>
      <c r="N199">
        <f>'sgolay plots'!N199</f>
        <v>232.09481534090699</v>
      </c>
      <c r="O199">
        <f>-18*'sgolay plots'!O199</f>
        <v>-26.009872159060258</v>
      </c>
      <c r="P199">
        <f>'sgolay plots'!P199</f>
        <v>125.378196022726</v>
      </c>
      <c r="Q199">
        <f>-18*'sgolay plots'!Q199</f>
        <v>6.3939630681925372</v>
      </c>
      <c r="R199">
        <f>'sgolay plots'!R199</f>
        <v>317.107315340909</v>
      </c>
      <c r="S199">
        <f>-18*'sgolay plots'!S199</f>
        <v>-207.19240056817921</v>
      </c>
      <c r="T199">
        <f>'sgolay plots'!T199</f>
        <v>415.82223011363197</v>
      </c>
      <c r="U199">
        <f>-18*'sgolay plots'!U199</f>
        <v>-851.33288352271143</v>
      </c>
      <c r="V199">
        <f>'sgolay plots'!V199</f>
        <v>331.52585227272499</v>
      </c>
      <c r="W199">
        <f>-18*'sgolay plots'!W199</f>
        <v>-176.76690340907501</v>
      </c>
      <c r="X199">
        <f>'sgolay plots'!X199</f>
        <v>331.46875</v>
      </c>
      <c r="Y199">
        <f>-18*'sgolay plots'!Y199</f>
        <v>-42.241832386345799</v>
      </c>
      <c r="Z199">
        <f>'sgolay plots'!Z199</f>
        <v>448.62080965908899</v>
      </c>
      <c r="AA199">
        <f>-18*'sgolay plots'!AA199</f>
        <v>33.022585227272401</v>
      </c>
      <c r="AB199">
        <f>'sgolay plots'!AB199</f>
        <v>385.76249999999601</v>
      </c>
      <c r="AC199">
        <f>-18*'sgolay plots'!AC199</f>
        <v>-1355.9823153408834</v>
      </c>
      <c r="AD199">
        <f>'sgolay plots'!AD199</f>
        <v>239.07471590908801</v>
      </c>
      <c r="AE199">
        <f>-18*'sgolay plots'!AE199</f>
        <v>-513.15788352271318</v>
      </c>
      <c r="AF199">
        <f>'sgolay plots'!AF199</f>
        <v>327.35639204545402</v>
      </c>
      <c r="AG199">
        <f>-18*'sgolay plots'!AG199</f>
        <v>-133.03380681816643</v>
      </c>
      <c r="AH199">
        <f>'sgolay plots'!AH199</f>
        <v>142.97968750000001</v>
      </c>
      <c r="AI199">
        <f>-18*'sgolay plots'!AI199</f>
        <v>-576.43785511362171</v>
      </c>
      <c r="AJ199">
        <f>'sgolay plots'!AJ199</f>
        <v>351.94076704545603</v>
      </c>
      <c r="AK199">
        <f>-18*'sgolay plots'!AK199</f>
        <v>-607.39197443181001</v>
      </c>
      <c r="BQ199">
        <v>88.724005681815498</v>
      </c>
      <c r="BR199">
        <v>144.854545454538</v>
      </c>
      <c r="BS199">
        <v>276.85248579545203</v>
      </c>
      <c r="BT199">
        <v>90.355113636360301</v>
      </c>
      <c r="BU199">
        <v>208.27990056818101</v>
      </c>
      <c r="BV199">
        <v>53.422727272714802</v>
      </c>
      <c r="BW199">
        <v>217.45486505681799</v>
      </c>
      <c r="BX199">
        <v>81.729261363627302</v>
      </c>
      <c r="BY199">
        <v>157.28671874999901</v>
      </c>
      <c r="BZ199">
        <v>128.99517045454201</v>
      </c>
      <c r="CA199">
        <v>424.80049715908899</v>
      </c>
      <c r="CB199">
        <v>378.48778409089601</v>
      </c>
      <c r="CC199">
        <v>166.902095170454</v>
      </c>
      <c r="CD199">
        <v>150.97556818180999</v>
      </c>
      <c r="CE199">
        <v>165.324609374999</v>
      </c>
      <c r="CF199">
        <v>184.40085227273099</v>
      </c>
      <c r="CG199">
        <v>202.49637784090899</v>
      </c>
      <c r="CH199">
        <v>133.708522727266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 t="s">
        <v>91</v>
      </c>
      <c r="EC199" t="s">
        <v>91</v>
      </c>
      <c r="ED199" t="s">
        <v>91</v>
      </c>
    </row>
    <row r="200" spans="2:134" x14ac:dyDescent="0.15">
      <c r="B200">
        <f>'sgolay plots'!B200</f>
        <v>402.86740056817899</v>
      </c>
      <c r="C200">
        <f>-18*'sgolay plots'!C200</f>
        <v>-179.11789772725928</v>
      </c>
      <c r="D200">
        <f>'sgolay plots'!D200</f>
        <v>209.65674715909</v>
      </c>
      <c r="E200">
        <f>-18*'sgolay plots'!E200</f>
        <v>455.89857954546062</v>
      </c>
      <c r="F200">
        <f>'sgolay plots'!F200</f>
        <v>333.44524147726997</v>
      </c>
      <c r="G200">
        <f>-18*'sgolay plots'!G200</f>
        <v>235.03231534091401</v>
      </c>
      <c r="H200">
        <f>'sgolay plots'!H200</f>
        <v>292.84964488636302</v>
      </c>
      <c r="I200">
        <f>-18*'sgolay plots'!I200</f>
        <v>-163.65042613636703</v>
      </c>
      <c r="J200">
        <f>'sgolay plots'!J200</f>
        <v>245.92073863636</v>
      </c>
      <c r="K200">
        <f>-18*'sgolay plots'!K200</f>
        <v>-838.21576704544623</v>
      </c>
      <c r="L200">
        <f>'sgolay plots'!L200</f>
        <v>271.07066761363399</v>
      </c>
      <c r="M200">
        <f>-18*'sgolay plots'!M200</f>
        <v>578.19375000002879</v>
      </c>
      <c r="N200">
        <f>'sgolay plots'!N200</f>
        <v>344.186718749997</v>
      </c>
      <c r="O200">
        <f>-18*'sgolay plots'!O200</f>
        <v>144.81370738638179</v>
      </c>
      <c r="P200">
        <f>'sgolay plots'!P200</f>
        <v>185.63579545454201</v>
      </c>
      <c r="Q200">
        <f>-18*'sgolay plots'!Q200</f>
        <v>110.52038352276035</v>
      </c>
      <c r="R200">
        <f>'sgolay plots'!R200</f>
        <v>363.54254261363701</v>
      </c>
      <c r="S200">
        <f>-18*'sgolay plots'!S200</f>
        <v>306.45063920456823</v>
      </c>
      <c r="T200">
        <f>'sgolay plots'!T200</f>
        <v>534.24382102272705</v>
      </c>
      <c r="U200">
        <f>-18*'sgolay plots'!U200</f>
        <v>-506.35099431816843</v>
      </c>
      <c r="V200">
        <f>'sgolay plots'!V200</f>
        <v>334.37812500000098</v>
      </c>
      <c r="W200">
        <f>-18*'sgolay plots'!W200</f>
        <v>-115.84048295452519</v>
      </c>
      <c r="X200">
        <f>'sgolay plots'!X200</f>
        <v>371.87159090909</v>
      </c>
      <c r="Y200">
        <f>-18*'sgolay plots'!Y200</f>
        <v>331.14183238639083</v>
      </c>
      <c r="Z200">
        <f>'sgolay plots'!Z200</f>
        <v>478.08998579545403</v>
      </c>
      <c r="AA200">
        <f>-18*'sgolay plots'!AA200</f>
        <v>317.05823863637096</v>
      </c>
      <c r="AB200">
        <f>'sgolay plots'!AB200</f>
        <v>396.99069602272601</v>
      </c>
      <c r="AC200">
        <f>-18*'sgolay plots'!AC200</f>
        <v>-1102.6144176136397</v>
      </c>
      <c r="AD200">
        <f>'sgolay plots'!AD200</f>
        <v>283.51036931817998</v>
      </c>
      <c r="AE200">
        <f>-18*'sgolay plots'!AE200</f>
        <v>-161.1294034090815</v>
      </c>
      <c r="AF200">
        <f>'sgolay plots'!AF200</f>
        <v>345.55703124999798</v>
      </c>
      <c r="AG200">
        <f>-18*'sgolay plots'!AG200</f>
        <v>-43.5886363636182</v>
      </c>
      <c r="AH200">
        <f>'sgolay plots'!AH200</f>
        <v>162.57840909090601</v>
      </c>
      <c r="AI200">
        <f>-18*'sgolay plots'!AI200</f>
        <v>-491.99957386361103</v>
      </c>
      <c r="AJ200">
        <f>'sgolay plots'!AJ200</f>
        <v>375.31207386363502</v>
      </c>
      <c r="AK200">
        <f>-18*'sgolay plots'!AK200</f>
        <v>-611.62734374998922</v>
      </c>
      <c r="BQ200">
        <v>177.065198863636</v>
      </c>
      <c r="BR200">
        <v>131.051704545451</v>
      </c>
      <c r="BS200">
        <v>325.33203124999898</v>
      </c>
      <c r="BT200">
        <v>87.530113636366906</v>
      </c>
      <c r="BU200">
        <v>179.207883522727</v>
      </c>
      <c r="BV200">
        <v>59.243749999997803</v>
      </c>
      <c r="BW200">
        <v>174.47823153409001</v>
      </c>
      <c r="BX200">
        <v>65.928409090909597</v>
      </c>
      <c r="BY200">
        <v>169.364914772726</v>
      </c>
      <c r="BZ200">
        <v>146.81619318180699</v>
      </c>
      <c r="CA200">
        <v>387.27343749999801</v>
      </c>
      <c r="CB200">
        <v>352.61931818180199</v>
      </c>
      <c r="CC200">
        <v>188.277414772725</v>
      </c>
      <c r="CD200">
        <v>141.60880681817801</v>
      </c>
      <c r="CE200">
        <v>144.33409090909001</v>
      </c>
      <c r="CF200">
        <v>141.964488636346</v>
      </c>
      <c r="CG200">
        <v>191.36995738636099</v>
      </c>
      <c r="CH200">
        <v>110.097159090914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 t="s">
        <v>91</v>
      </c>
      <c r="EC200" t="s">
        <v>91</v>
      </c>
      <c r="ED200" t="s">
        <v>91</v>
      </c>
    </row>
    <row r="201" spans="2:134" x14ac:dyDescent="0.15">
      <c r="B201">
        <f>'sgolay plots'!B201</f>
        <v>450.15021306817999</v>
      </c>
      <c r="C201">
        <f>-18*'sgolay plots'!C201</f>
        <v>114.24183238637856</v>
      </c>
      <c r="D201">
        <f>'sgolay plots'!D201</f>
        <v>213.21640624999401</v>
      </c>
      <c r="E201">
        <f>-18*'sgolay plots'!E201</f>
        <v>-164.09595170452033</v>
      </c>
      <c r="F201">
        <f>'sgolay plots'!F201</f>
        <v>329.349573863638</v>
      </c>
      <c r="G201">
        <f>-18*'sgolay plots'!G201</f>
        <v>783.73061079548393</v>
      </c>
      <c r="H201">
        <f>'sgolay plots'!H201</f>
        <v>147.70468750000001</v>
      </c>
      <c r="I201">
        <f>-18*'sgolay plots'!I201</f>
        <v>-374.80717329543177</v>
      </c>
      <c r="J201">
        <f>'sgolay plots'!J201</f>
        <v>287.62329545454298</v>
      </c>
      <c r="K201">
        <f>-18*'sgolay plots'!K201</f>
        <v>-867.96946022725979</v>
      </c>
      <c r="L201">
        <f>'sgolay plots'!L201</f>
        <v>275.05667613636302</v>
      </c>
      <c r="M201">
        <f>-18*'sgolay plots'!M201</f>
        <v>907.27542613639082</v>
      </c>
      <c r="N201">
        <f>'sgolay plots'!N201</f>
        <v>346.93068181818097</v>
      </c>
      <c r="O201">
        <f>-18*'sgolay plots'!O201</f>
        <v>447.29744318180815</v>
      </c>
      <c r="P201">
        <f>'sgolay plots'!P201</f>
        <v>285.44999999999499</v>
      </c>
      <c r="Q201">
        <f>-18*'sgolay plots'!Q201</f>
        <v>267.04879261365778</v>
      </c>
      <c r="R201">
        <f>'sgolay plots'!R201</f>
        <v>330.67080965909003</v>
      </c>
      <c r="S201">
        <f>-18*'sgolay plots'!S201</f>
        <v>912.2829545454714</v>
      </c>
      <c r="T201">
        <f>'sgolay plots'!T201</f>
        <v>574.99403409090496</v>
      </c>
      <c r="U201">
        <f>-18*'sgolay plots'!U201</f>
        <v>-267.14275568181</v>
      </c>
      <c r="V201">
        <f>'sgolay plots'!V201</f>
        <v>390.65859374999798</v>
      </c>
      <c r="W201">
        <f>-18*'sgolay plots'!W201</f>
        <v>82.039985795486345</v>
      </c>
      <c r="X201">
        <f>'sgolay plots'!X201</f>
        <v>428.036221590906</v>
      </c>
      <c r="Y201">
        <f>-18*'sgolay plots'!Y201</f>
        <v>484.88330965912201</v>
      </c>
      <c r="Z201">
        <f>'sgolay plots'!Z201</f>
        <v>427.79105113635899</v>
      </c>
      <c r="AA201">
        <f>-18*'sgolay plots'!AA201</f>
        <v>313.34509943183343</v>
      </c>
      <c r="AB201">
        <f>'sgolay plots'!AB201</f>
        <v>360.403693181817</v>
      </c>
      <c r="AC201">
        <f>-18*'sgolay plots'!AC201</f>
        <v>-921.77386363633138</v>
      </c>
      <c r="AD201">
        <f>'sgolay plots'!AD201</f>
        <v>318.48941761363398</v>
      </c>
      <c r="AE201">
        <f>-18*'sgolay plots'!AE201</f>
        <v>228.55653409092298</v>
      </c>
      <c r="AF201">
        <f>'sgolay plots'!AF201</f>
        <v>392.36392045454397</v>
      </c>
      <c r="AG201">
        <f>-18*'sgolay plots'!AG201</f>
        <v>33.448934659120738</v>
      </c>
      <c r="AH201">
        <f>'sgolay plots'!AH201</f>
        <v>244.849147727271</v>
      </c>
      <c r="AI201">
        <f>-18*'sgolay plots'!AI201</f>
        <v>-623.6200994318117</v>
      </c>
      <c r="AJ201">
        <f>'sgolay plots'!AJ201</f>
        <v>382.13323863636202</v>
      </c>
      <c r="AK201">
        <f>-18*'sgolay plots'!AK201</f>
        <v>-50.875568181823859</v>
      </c>
      <c r="BQ201">
        <v>129.74985795454299</v>
      </c>
      <c r="BR201">
        <v>103.03210227271499</v>
      </c>
      <c r="BS201">
        <v>225.98906249999999</v>
      </c>
      <c r="BT201">
        <v>82.454829545451503</v>
      </c>
      <c r="BU201">
        <v>152.652130681817</v>
      </c>
      <c r="BV201">
        <v>72.224715909087493</v>
      </c>
      <c r="BW201">
        <v>160.67578124999901</v>
      </c>
      <c r="BX201">
        <v>44.288068181813301</v>
      </c>
      <c r="BY201">
        <v>130.866086647728</v>
      </c>
      <c r="BZ201">
        <v>147.46505681816799</v>
      </c>
      <c r="CA201">
        <v>338.95955255681702</v>
      </c>
      <c r="CB201">
        <v>358.69602272727201</v>
      </c>
      <c r="CC201">
        <v>169.547514204544</v>
      </c>
      <c r="CD201">
        <v>144.571022727268</v>
      </c>
      <c r="CE201">
        <v>175.77848011363599</v>
      </c>
      <c r="CF201">
        <v>139.32414772726801</v>
      </c>
      <c r="CG201">
        <v>186.29112215908901</v>
      </c>
      <c r="CH201">
        <v>85.227556818183103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 t="s">
        <v>91</v>
      </c>
      <c r="EC201" t="s">
        <v>91</v>
      </c>
      <c r="ED201" t="s">
        <v>91</v>
      </c>
    </row>
    <row r="202" spans="2:134" x14ac:dyDescent="0.15">
      <c r="B202">
        <f>'sgolay plots'!B202</f>
        <v>400.15944602272299</v>
      </c>
      <c r="C202">
        <f>-18*'sgolay plots'!C202</f>
        <v>399.21392045456281</v>
      </c>
      <c r="D202">
        <f>'sgolay plots'!D202</f>
        <v>289.80674715908799</v>
      </c>
      <c r="E202">
        <f>-18*'sgolay plots'!E202</f>
        <v>187.0836647727366</v>
      </c>
      <c r="F202">
        <f>'sgolay plots'!F202</f>
        <v>348.015127840905</v>
      </c>
      <c r="G202">
        <f>-18*'sgolay plots'!G202</f>
        <v>627.00149147730122</v>
      </c>
      <c r="H202">
        <f>'sgolay plots'!H202</f>
        <v>161.60490056818</v>
      </c>
      <c r="I202">
        <f>-18*'sgolay plots'!I202</f>
        <v>224.75134943182621</v>
      </c>
      <c r="J202">
        <f>'sgolay plots'!J202</f>
        <v>291.60440340908701</v>
      </c>
      <c r="K202">
        <f>-18*'sgolay plots'!K202</f>
        <v>-452.55873579545164</v>
      </c>
      <c r="L202">
        <f>'sgolay plots'!L202</f>
        <v>317.610511363635</v>
      </c>
      <c r="M202">
        <f>-18*'sgolay plots'!M202</f>
        <v>1005.2993607954642</v>
      </c>
      <c r="N202">
        <f>'sgolay plots'!N202</f>
        <v>361.02592329545399</v>
      </c>
      <c r="O202">
        <f>-18*'sgolay plots'!O202</f>
        <v>309.44083806820981</v>
      </c>
      <c r="P202">
        <f>'sgolay plots'!P202</f>
        <v>439.72201704545398</v>
      </c>
      <c r="Q202">
        <f>-18*'sgolay plots'!Q202</f>
        <v>236.49673295454119</v>
      </c>
      <c r="R202">
        <f>'sgolay plots'!R202</f>
        <v>420.71356534090802</v>
      </c>
      <c r="S202">
        <f>-18*'sgolay plots'!S202</f>
        <v>446.90177556817559</v>
      </c>
      <c r="T202">
        <f>'sgolay plots'!T202</f>
        <v>621.24772727272705</v>
      </c>
      <c r="U202">
        <f>-18*'sgolay plots'!U202</f>
        <v>-378.5094460227204</v>
      </c>
      <c r="V202">
        <f>'sgolay plots'!V202</f>
        <v>353.47848011363601</v>
      </c>
      <c r="W202">
        <f>-18*'sgolay plots'!W202</f>
        <v>-267.9807528409122</v>
      </c>
      <c r="X202">
        <f>'sgolay plots'!X202</f>
        <v>399.08948863636198</v>
      </c>
      <c r="Y202">
        <f>-18*'sgolay plots'!Y202</f>
        <v>167.49396306818929</v>
      </c>
      <c r="Z202">
        <f>'sgolay plots'!Z202</f>
        <v>389.57471590908699</v>
      </c>
      <c r="AA202">
        <f>-18*'sgolay plots'!AA202</f>
        <v>430.83345170456823</v>
      </c>
      <c r="AB202">
        <f>'sgolay plots'!AB202</f>
        <v>388.23849431818098</v>
      </c>
      <c r="AC202">
        <f>-18*'sgolay plots'!AC202</f>
        <v>-980.48160511361459</v>
      </c>
      <c r="AD202">
        <f>'sgolay plots'!AD202</f>
        <v>345.39538352272803</v>
      </c>
      <c r="AE202">
        <f>-18*'sgolay plots'!AE202</f>
        <v>11.250000000008189</v>
      </c>
      <c r="AF202">
        <f>'sgolay plots'!AF202</f>
        <v>395.17414772727199</v>
      </c>
      <c r="AG202">
        <f>-18*'sgolay plots'!AG202</f>
        <v>48.259303977285541</v>
      </c>
      <c r="AH202">
        <f>'sgolay plots'!AH202</f>
        <v>281.93480113636298</v>
      </c>
      <c r="AI202">
        <f>-18*'sgolay plots'!AI202</f>
        <v>-415.32443181817018</v>
      </c>
      <c r="AJ202">
        <f>'sgolay plots'!AJ202</f>
        <v>307.54296875</v>
      </c>
      <c r="AK202">
        <f>-18*'sgolay plots'!AK202</f>
        <v>458.1249289772814</v>
      </c>
      <c r="BQ202">
        <v>111.902982954545</v>
      </c>
      <c r="BR202">
        <v>104.103124999987</v>
      </c>
      <c r="BS202">
        <v>209.45866477272401</v>
      </c>
      <c r="BT202">
        <v>100.14119318180001</v>
      </c>
      <c r="BU202">
        <v>142.61420454545399</v>
      </c>
      <c r="BV202">
        <v>40.282386363629499</v>
      </c>
      <c r="BW202">
        <v>151.33480113636099</v>
      </c>
      <c r="BX202">
        <v>26.103125000001501</v>
      </c>
      <c r="BY202">
        <v>153.155291193181</v>
      </c>
      <c r="BZ202">
        <v>126.94943181817899</v>
      </c>
      <c r="CA202">
        <v>316.029048295454</v>
      </c>
      <c r="CB202">
        <v>292.52755681817501</v>
      </c>
      <c r="CC202">
        <v>158.59577414772701</v>
      </c>
      <c r="CD202">
        <v>146.897443181813</v>
      </c>
      <c r="CE202">
        <v>178.559339488636</v>
      </c>
      <c r="CF202">
        <v>110.861363636363</v>
      </c>
      <c r="CG202">
        <v>232.02144886363499</v>
      </c>
      <c r="CH202">
        <v>81.250568181807495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 t="s">
        <v>91</v>
      </c>
      <c r="EC202" t="s">
        <v>91</v>
      </c>
      <c r="ED202" t="s">
        <v>91</v>
      </c>
    </row>
    <row r="203" spans="2:134" x14ac:dyDescent="0.15">
      <c r="B203">
        <f>'sgolay plots'!B203</f>
        <v>479.877911931813</v>
      </c>
      <c r="C203">
        <f>-18*'sgolay plots'!C203</f>
        <v>308.52549715910942</v>
      </c>
      <c r="D203">
        <f>'sgolay plots'!D203</f>
        <v>375.54850852272699</v>
      </c>
      <c r="E203">
        <f>-18*'sgolay plots'!E203</f>
        <v>-297.94985795453397</v>
      </c>
      <c r="F203">
        <f>'sgolay plots'!F203</f>
        <v>382.16896306817802</v>
      </c>
      <c r="G203">
        <f>-18*'sgolay plots'!G203</f>
        <v>874.52194602273835</v>
      </c>
      <c r="H203">
        <f>'sgolay plots'!H203</f>
        <v>225.179403409087</v>
      </c>
      <c r="I203">
        <f>-18*'sgolay plots'!I203</f>
        <v>166.30184659089724</v>
      </c>
      <c r="J203">
        <f>'sgolay plots'!J203</f>
        <v>263.53451704545398</v>
      </c>
      <c r="K203">
        <f>-18*'sgolay plots'!K203</f>
        <v>-268.4397017045124</v>
      </c>
      <c r="L203">
        <f>'sgolay plots'!L203</f>
        <v>428.50177556817999</v>
      </c>
      <c r="M203">
        <f>-18*'sgolay plots'!M203</f>
        <v>387.76896306817559</v>
      </c>
      <c r="N203">
        <f>'sgolay plots'!N203</f>
        <v>391.05965909090799</v>
      </c>
      <c r="O203">
        <f>-18*'sgolay plots'!O203</f>
        <v>-215.20546874998018</v>
      </c>
      <c r="P203">
        <f>'sgolay plots'!P203</f>
        <v>403.09815340909</v>
      </c>
      <c r="Q203">
        <f>-18*'sgolay plots'!Q203</f>
        <v>177.8337357954552</v>
      </c>
      <c r="R203">
        <f>'sgolay plots'!R203</f>
        <v>452.519247159087</v>
      </c>
      <c r="S203">
        <f>-18*'sgolay plots'!S203</f>
        <v>166.75759943183036</v>
      </c>
      <c r="T203">
        <f>'sgolay plots'!T203</f>
        <v>606.20426136363506</v>
      </c>
      <c r="U203">
        <f>-18*'sgolay plots'!U203</f>
        <v>899.67336647729394</v>
      </c>
      <c r="V203">
        <f>'sgolay plots'!V203</f>
        <v>269.286079545451</v>
      </c>
      <c r="W203">
        <f>-18*'sgolay plots'!W203</f>
        <v>-248.5220880681828</v>
      </c>
      <c r="X203">
        <f>'sgolay plots'!X203</f>
        <v>433.75731534090801</v>
      </c>
      <c r="Y203">
        <f>-18*'sgolay plots'!Y203</f>
        <v>172.74119318183699</v>
      </c>
      <c r="Z203">
        <f>'sgolay plots'!Z203</f>
        <v>364.93842329545203</v>
      </c>
      <c r="AA203">
        <f>-18*'sgolay plots'!AA203</f>
        <v>146.14836647729868</v>
      </c>
      <c r="AB203">
        <f>'sgolay plots'!AB203</f>
        <v>383.058167613634</v>
      </c>
      <c r="AC203">
        <f>-18*'sgolay plots'!AC203</f>
        <v>-507.22542613635301</v>
      </c>
      <c r="AD203">
        <f>'sgolay plots'!AD203</f>
        <v>314.35362215908799</v>
      </c>
      <c r="AE203">
        <f>-18*'sgolay plots'!AE203</f>
        <v>238.88991477273299</v>
      </c>
      <c r="AF203">
        <f>'sgolay plots'!AF203</f>
        <v>422.22606534090698</v>
      </c>
      <c r="AG203">
        <f>-18*'sgolay plots'!AG203</f>
        <v>209.00582386367398</v>
      </c>
      <c r="AH203">
        <f>'sgolay plots'!AH203</f>
        <v>323.25497159090901</v>
      </c>
      <c r="AI203">
        <f>-18*'sgolay plots'!AI203</f>
        <v>-73.50980113634256</v>
      </c>
      <c r="AJ203">
        <f>'sgolay plots'!AJ203</f>
        <v>358.51186079545403</v>
      </c>
      <c r="AK203">
        <f>-18*'sgolay plots'!AK203</f>
        <v>53.094886363664102</v>
      </c>
      <c r="BQ203">
        <v>142.51228693181599</v>
      </c>
      <c r="BR203">
        <v>49.213920454541999</v>
      </c>
      <c r="BS203">
        <v>141.40355113636201</v>
      </c>
      <c r="BT203">
        <v>71.7732954545354</v>
      </c>
      <c r="BU203">
        <v>129.51136363636201</v>
      </c>
      <c r="BV203">
        <v>29.8809659090875</v>
      </c>
      <c r="BW203">
        <v>174.582173295454</v>
      </c>
      <c r="BX203">
        <v>-13.625284090911</v>
      </c>
      <c r="BY203">
        <v>136.594602272727</v>
      </c>
      <c r="BZ203">
        <v>116.360227272722</v>
      </c>
      <c r="CA203">
        <v>307.41754261363502</v>
      </c>
      <c r="CB203">
        <v>218.93124999999799</v>
      </c>
      <c r="CC203">
        <v>125.661150568181</v>
      </c>
      <c r="CD203">
        <v>153.31221590908899</v>
      </c>
      <c r="CE203">
        <v>187.269318181817</v>
      </c>
      <c r="CF203">
        <v>81.169886363630198</v>
      </c>
      <c r="CG203">
        <v>221.666051136363</v>
      </c>
      <c r="CH203">
        <v>62.460795454531798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 t="s">
        <v>91</v>
      </c>
      <c r="EC203" t="s">
        <v>91</v>
      </c>
      <c r="ED203" t="s">
        <v>91</v>
      </c>
    </row>
    <row r="204" spans="2:134" x14ac:dyDescent="0.15">
      <c r="B204">
        <f>'sgolay plots'!B204</f>
        <v>460.12059659090801</v>
      </c>
      <c r="C204">
        <f>-18*'sgolay plots'!C204</f>
        <v>268.66661931818282</v>
      </c>
      <c r="D204">
        <f>'sgolay plots'!D204</f>
        <v>374.01690340908902</v>
      </c>
      <c r="E204">
        <f>-18*'sgolay plots'!E204</f>
        <v>-550.81150568178839</v>
      </c>
      <c r="F204">
        <f>'sgolay plots'!F204</f>
        <v>381.96321022727</v>
      </c>
      <c r="G204">
        <f>-18*'sgolay plots'!G204</f>
        <v>233.80312500002159</v>
      </c>
      <c r="H204">
        <f>'sgolay plots'!H204</f>
        <v>213.37819602272799</v>
      </c>
      <c r="I204">
        <f>-18*'sgolay plots'!I204</f>
        <v>-366.11590909088341</v>
      </c>
      <c r="J204">
        <f>'sgolay plots'!J204</f>
        <v>171.815980113634</v>
      </c>
      <c r="K204">
        <f>-18*'sgolay plots'!K204</f>
        <v>-395.90348011361459</v>
      </c>
      <c r="L204">
        <f>'sgolay plots'!L204</f>
        <v>383.35901988636101</v>
      </c>
      <c r="M204">
        <f>-18*'sgolay plots'!M204</f>
        <v>-357.06093749996398</v>
      </c>
      <c r="N204">
        <f>'sgolay plots'!N204</f>
        <v>362.10866477272498</v>
      </c>
      <c r="O204">
        <f>-18*'sgolay plots'!O204</f>
        <v>-143.44580965908978</v>
      </c>
      <c r="P204">
        <f>'sgolay plots'!P204</f>
        <v>369.83749999999799</v>
      </c>
      <c r="Q204">
        <f>-18*'sgolay plots'!Q204</f>
        <v>-1030.0525568181738</v>
      </c>
      <c r="R204">
        <f>'sgolay plots'!R204</f>
        <v>340.58224431817899</v>
      </c>
      <c r="S204">
        <f>-18*'sgolay plots'!S204</f>
        <v>-45.850142045448536</v>
      </c>
      <c r="T204">
        <f>'sgolay plots'!T204</f>
        <v>600.29509943181597</v>
      </c>
      <c r="U204">
        <f>-18*'sgolay plots'!U204</f>
        <v>572.82890625003415</v>
      </c>
      <c r="V204">
        <f>'sgolay plots'!V204</f>
        <v>310.47563920454201</v>
      </c>
      <c r="W204">
        <f>-18*'sgolay plots'!W204</f>
        <v>68.043963068195765</v>
      </c>
      <c r="X204">
        <f>'sgolay plots'!X204</f>
        <v>427.89048295454501</v>
      </c>
      <c r="Y204">
        <f>-18*'sgolay plots'!Y204</f>
        <v>196.21598011364699</v>
      </c>
      <c r="Z204">
        <f>'sgolay plots'!Z204</f>
        <v>250.525710227269</v>
      </c>
      <c r="AA204">
        <f>-18*'sgolay plots'!AA204</f>
        <v>-183.80454545453222</v>
      </c>
      <c r="AB204">
        <f>'sgolay plots'!AB204</f>
        <v>399.56803977272699</v>
      </c>
      <c r="AC204">
        <f>-18*'sgolay plots'!AC204</f>
        <v>-408.47151988631879</v>
      </c>
      <c r="AD204">
        <f>'sgolay plots'!AD204</f>
        <v>277.98437499999801</v>
      </c>
      <c r="AE204">
        <f>-18*'sgolay plots'!AE204</f>
        <v>-101.15220170452356</v>
      </c>
      <c r="AF204">
        <f>'sgolay plots'!AF204</f>
        <v>341.17208806818098</v>
      </c>
      <c r="AG204">
        <f>-18*'sgolay plots'!AG204</f>
        <v>15.885511363642769</v>
      </c>
      <c r="AH204">
        <f>'sgolay plots'!AH204</f>
        <v>300.54673295454302</v>
      </c>
      <c r="AI204">
        <f>-18*'sgolay plots'!AI204</f>
        <v>247.67578125</v>
      </c>
      <c r="AJ204">
        <f>'sgolay plots'!AJ204</f>
        <v>378.24801136363402</v>
      </c>
      <c r="AK204">
        <f>-18*'sgolay plots'!AK204</f>
        <v>-56.812499999975522</v>
      </c>
      <c r="BQ204">
        <v>158.700213068181</v>
      </c>
      <c r="BR204">
        <v>68.642897727269897</v>
      </c>
      <c r="BS204">
        <v>85.836647727271199</v>
      </c>
      <c r="BT204">
        <v>76.145454545450804</v>
      </c>
      <c r="BU204">
        <v>146.55348011363401</v>
      </c>
      <c r="BV204">
        <v>21.639488636352301</v>
      </c>
      <c r="BW204">
        <v>139.099644886363</v>
      </c>
      <c r="BX204">
        <v>-51.811363636363197</v>
      </c>
      <c r="BY204">
        <v>133.48870738636199</v>
      </c>
      <c r="BZ204">
        <v>102.459943181806</v>
      </c>
      <c r="CA204">
        <v>317.314488636362</v>
      </c>
      <c r="CB204">
        <v>183.477556818176</v>
      </c>
      <c r="CC204">
        <v>151.14062499999901</v>
      </c>
      <c r="CD204">
        <v>131.211079545443</v>
      </c>
      <c r="CE204">
        <v>152.60678267045401</v>
      </c>
      <c r="CF204">
        <v>91.991761363620796</v>
      </c>
      <c r="CG204">
        <v>218.60681818181601</v>
      </c>
      <c r="CH204">
        <v>61.391477272725801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 t="s">
        <v>91</v>
      </c>
      <c r="EC204" t="s">
        <v>91</v>
      </c>
      <c r="ED204" t="s">
        <v>91</v>
      </c>
    </row>
    <row r="205" spans="2:134" x14ac:dyDescent="0.15">
      <c r="B205">
        <f>'sgolay plots'!B205</f>
        <v>466.29836647727302</v>
      </c>
      <c r="C205">
        <f>-18*'sgolay plots'!C205</f>
        <v>119.68401988638828</v>
      </c>
      <c r="D205">
        <f>'sgolay plots'!D205</f>
        <v>340.730397727271</v>
      </c>
      <c r="E205">
        <f>-18*'sgolay plots'!E205</f>
        <v>-526.70710227270058</v>
      </c>
      <c r="F205">
        <f>'sgolay plots'!F205</f>
        <v>300.74886363636301</v>
      </c>
      <c r="G205">
        <f>-18*'sgolay plots'!G205</f>
        <v>-601.31889204544791</v>
      </c>
      <c r="H205">
        <f>'sgolay plots'!H205</f>
        <v>221.128338068179</v>
      </c>
      <c r="I205">
        <f>-18*'sgolay plots'!I205</f>
        <v>-226.46697443181</v>
      </c>
      <c r="J205">
        <f>'sgolay plots'!J205</f>
        <v>227.19879261363499</v>
      </c>
      <c r="K205">
        <f>-18*'sgolay plots'!K205</f>
        <v>-303.15745738633319</v>
      </c>
      <c r="L205">
        <f>'sgolay plots'!L205</f>
        <v>288.67755681818198</v>
      </c>
      <c r="M205">
        <f>-18*'sgolay plots'!M205</f>
        <v>-952.62890624995134</v>
      </c>
      <c r="N205">
        <f>'sgolay plots'!N205</f>
        <v>305.20198863636102</v>
      </c>
      <c r="O205">
        <f>-18*'sgolay plots'!O205</f>
        <v>-296.43238636361821</v>
      </c>
      <c r="P205">
        <f>'sgolay plots'!P205</f>
        <v>384.06534090908798</v>
      </c>
      <c r="Q205">
        <f>-18*'sgolay plots'!Q205</f>
        <v>-955.82428977271866</v>
      </c>
      <c r="R205">
        <f>'sgolay plots'!R205</f>
        <v>420.49396306817999</v>
      </c>
      <c r="S205">
        <f>-18*'sgolay plots'!S205</f>
        <v>-757.32826704545164</v>
      </c>
      <c r="T205">
        <f>'sgolay plots'!T205</f>
        <v>614.993678977267</v>
      </c>
      <c r="U205">
        <f>-18*'sgolay plots'!U205</f>
        <v>710.86512784092304</v>
      </c>
      <c r="V205">
        <f>'sgolay plots'!V205</f>
        <v>333.24147727272401</v>
      </c>
      <c r="W205">
        <f>-18*'sgolay plots'!W205</f>
        <v>377.38316761363797</v>
      </c>
      <c r="X205">
        <f>'sgolay plots'!X205</f>
        <v>441.46228693181502</v>
      </c>
      <c r="Y205">
        <f>-18*'sgolay plots'!Y205</f>
        <v>-56.427698863616577</v>
      </c>
      <c r="Z205">
        <f>'sgolay plots'!Z205</f>
        <v>250.40774147727299</v>
      </c>
      <c r="AA205">
        <f>-18*'sgolay plots'!AA205</f>
        <v>-523.04829545452674</v>
      </c>
      <c r="AB205">
        <f>'sgolay plots'!AB205</f>
        <v>373.940980113634</v>
      </c>
      <c r="AC205">
        <f>-18*'sgolay plots'!AC205</f>
        <v>-148.94680397725278</v>
      </c>
      <c r="AD205">
        <f>'sgolay plots'!AD205</f>
        <v>297.925923295453</v>
      </c>
      <c r="AE205">
        <f>-18*'sgolay plots'!AE205</f>
        <v>-243.19943181815401</v>
      </c>
      <c r="AF205">
        <f>'sgolay plots'!AF205</f>
        <v>310.43288352272498</v>
      </c>
      <c r="AG205">
        <f>-18*'sgolay plots'!AG205</f>
        <v>-270.42251420450879</v>
      </c>
      <c r="AH205">
        <f>'sgolay plots'!AH205</f>
        <v>317.74502840908798</v>
      </c>
      <c r="AI205">
        <f>-18*'sgolay plots'!AI205</f>
        <v>929.63927556818282</v>
      </c>
      <c r="AJ205">
        <f>'sgolay plots'!AJ205</f>
        <v>376.23778409090698</v>
      </c>
      <c r="AK205">
        <f>-18*'sgolay plots'!AK205</f>
        <v>4.5799005681892613</v>
      </c>
      <c r="BQ205">
        <v>219.12357954545499</v>
      </c>
      <c r="BR205">
        <v>71.461363636368304</v>
      </c>
      <c r="BS205">
        <v>62.806889204543999</v>
      </c>
      <c r="BT205">
        <v>33.764488636359602</v>
      </c>
      <c r="BU205">
        <v>147.01044034090799</v>
      </c>
      <c r="BV205">
        <v>16.9079545454479</v>
      </c>
      <c r="BW205">
        <v>123.93654119318001</v>
      </c>
      <c r="BX205">
        <v>-78.692045454557999</v>
      </c>
      <c r="BY205">
        <v>175.17109374999799</v>
      </c>
      <c r="BZ205">
        <v>85.774147727272094</v>
      </c>
      <c r="CA205">
        <v>340.90941051136298</v>
      </c>
      <c r="CB205">
        <v>131.34289772727101</v>
      </c>
      <c r="CC205">
        <v>173.566086647726</v>
      </c>
      <c r="CD205">
        <v>132.57187499998301</v>
      </c>
      <c r="CE205">
        <v>162.046271306818</v>
      </c>
      <c r="CF205">
        <v>75.132102272720701</v>
      </c>
      <c r="CG205">
        <v>215.707173295454</v>
      </c>
      <c r="CH205">
        <v>30.9852272727185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 t="s">
        <v>91</v>
      </c>
      <c r="EC205" t="s">
        <v>91</v>
      </c>
      <c r="ED205" t="s">
        <v>91</v>
      </c>
    </row>
    <row r="206" spans="2:134" x14ac:dyDescent="0.15">
      <c r="B206">
        <f>'sgolay plots'!B206</f>
        <v>364.367258522729</v>
      </c>
      <c r="C206">
        <f>-18*'sgolay plots'!C206</f>
        <v>44.19460227272436</v>
      </c>
      <c r="D206">
        <f>'sgolay plots'!D206</f>
        <v>402.862855113634</v>
      </c>
      <c r="E206">
        <f>-18*'sgolay plots'!E206</f>
        <v>-754.16867897724364</v>
      </c>
      <c r="F206">
        <f>'sgolay plots'!F206</f>
        <v>176.914488636361</v>
      </c>
      <c r="G206">
        <f>-18*'sgolay plots'!G206</f>
        <v>-396.7555397727204</v>
      </c>
      <c r="H206">
        <f>'sgolay plots'!H206</f>
        <v>206.66321022727101</v>
      </c>
      <c r="I206">
        <f>-18*'sgolay plots'!I206</f>
        <v>-130.42009943179434</v>
      </c>
      <c r="J206">
        <f>'sgolay plots'!J206</f>
        <v>200.416051136362</v>
      </c>
      <c r="K206">
        <f>-18*'sgolay plots'!K206</f>
        <v>-42.053267045432158</v>
      </c>
      <c r="L206">
        <f>'sgolay plots'!L206</f>
        <v>309.941548295453</v>
      </c>
      <c r="M206">
        <f>-18*'sgolay plots'!M206</f>
        <v>-437.9241477272634</v>
      </c>
      <c r="N206">
        <f>'sgolay plots'!N206</f>
        <v>210.613210227271</v>
      </c>
      <c r="O206">
        <f>-18*'sgolay plots'!O206</f>
        <v>42.944318181836998</v>
      </c>
      <c r="P206">
        <f>'sgolay plots'!P206</f>
        <v>345.89090909090601</v>
      </c>
      <c r="Q206">
        <f>-18*'sgolay plots'!Q206</f>
        <v>-1137.2260653408941</v>
      </c>
      <c r="R206">
        <f>'sgolay plots'!R206</f>
        <v>357.63927556817703</v>
      </c>
      <c r="S206">
        <f>-18*'sgolay plots'!S206</f>
        <v>-70.69474431820889</v>
      </c>
      <c r="T206">
        <f>'sgolay plots'!T206</f>
        <v>572.307031249999</v>
      </c>
      <c r="U206">
        <f>-18*'sgolay plots'!U206</f>
        <v>463.79978693182079</v>
      </c>
      <c r="V206">
        <f>'sgolay plots'!V206</f>
        <v>328.50241477272499</v>
      </c>
      <c r="W206">
        <f>-18*'sgolay plots'!W206</f>
        <v>-213.4732244318154</v>
      </c>
      <c r="X206">
        <f>'sgolay plots'!X206</f>
        <v>445.45007102272598</v>
      </c>
      <c r="Y206">
        <f>-18*'sgolay plots'!Y206</f>
        <v>-163.54176136363458</v>
      </c>
      <c r="Z206">
        <f>'sgolay plots'!Z206</f>
        <v>397.36001420454397</v>
      </c>
      <c r="AA206">
        <f>-18*'sgolay plots'!AA206</f>
        <v>-622.55326704541562</v>
      </c>
      <c r="AB206">
        <f>'sgolay plots'!AB206</f>
        <v>436.09559659090598</v>
      </c>
      <c r="AC206">
        <f>-18*'sgolay plots'!AC206</f>
        <v>78.992897727283918</v>
      </c>
      <c r="AD206">
        <f>'sgolay plots'!AD206</f>
        <v>330.385795454544</v>
      </c>
      <c r="AE206">
        <f>-18*'sgolay plots'!AE206</f>
        <v>-530.76732954543002</v>
      </c>
      <c r="AF206">
        <f>'sgolay plots'!AF206</f>
        <v>303.45312499999699</v>
      </c>
      <c r="AG206">
        <f>-18*'sgolay plots'!AG206</f>
        <v>-393.92705965908237</v>
      </c>
      <c r="AH206">
        <f>'sgolay plots'!AH206</f>
        <v>311.54311079545499</v>
      </c>
      <c r="AI206">
        <f>-18*'sgolay plots'!AI206</f>
        <v>538.80852272729942</v>
      </c>
      <c r="AJ206">
        <f>'sgolay plots'!AJ206</f>
        <v>418.32230113636098</v>
      </c>
      <c r="AK206">
        <f>-18*'sgolay plots'!AK206</f>
        <v>86.626278409083127</v>
      </c>
      <c r="BQ206">
        <v>249.501704545455</v>
      </c>
      <c r="BR206">
        <v>34.601988636364702</v>
      </c>
      <c r="BS206">
        <v>63.563920454544103</v>
      </c>
      <c r="BT206">
        <v>4.1471590909059204</v>
      </c>
      <c r="BU206">
        <v>215.20944602272601</v>
      </c>
      <c r="BV206">
        <v>-20.163636363642599</v>
      </c>
      <c r="BW206">
        <v>134.43451704545501</v>
      </c>
      <c r="BX206">
        <v>-69.013920454548497</v>
      </c>
      <c r="BY206">
        <v>190.03561789772701</v>
      </c>
      <c r="BZ206">
        <v>85.778409090897199</v>
      </c>
      <c r="CA206">
        <v>359.40482954545399</v>
      </c>
      <c r="CB206">
        <v>106.70596590908799</v>
      </c>
      <c r="CC206">
        <v>158.039808238636</v>
      </c>
      <c r="CD206">
        <v>117.801136363629</v>
      </c>
      <c r="CE206">
        <v>139.37901278409001</v>
      </c>
      <c r="CF206">
        <v>78.215624999982495</v>
      </c>
      <c r="CG206">
        <v>205.54829545454399</v>
      </c>
      <c r="CH206">
        <v>-0.72102272727715899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 t="s">
        <v>91</v>
      </c>
      <c r="EC206" t="s">
        <v>91</v>
      </c>
      <c r="ED206" t="s">
        <v>91</v>
      </c>
    </row>
    <row r="207" spans="2:134" x14ac:dyDescent="0.15">
      <c r="B207">
        <f>'sgolay plots'!B207</f>
        <v>325.73650568181603</v>
      </c>
      <c r="C207">
        <f>-18*'sgolay plots'!C207</f>
        <v>434.1541193181738</v>
      </c>
      <c r="D207">
        <f>'sgolay plots'!D207</f>
        <v>420.85738636363601</v>
      </c>
      <c r="E207">
        <f>-18*'sgolay plots'!E207</f>
        <v>-202.02890624998741</v>
      </c>
      <c r="F207">
        <f>'sgolay plots'!F207</f>
        <v>189.88039772726901</v>
      </c>
      <c r="G207">
        <f>-18*'sgolay plots'!G207</f>
        <v>-120.34431818182385</v>
      </c>
      <c r="H207">
        <f>'sgolay plots'!H207</f>
        <v>309.63110795454497</v>
      </c>
      <c r="I207">
        <f>-18*'sgolay plots'!I207</f>
        <v>7.9823863636656842</v>
      </c>
      <c r="J207">
        <f>'sgolay plots'!J207</f>
        <v>216.70646306818</v>
      </c>
      <c r="K207">
        <f>-18*'sgolay plots'!K207</f>
        <v>-1.5545454545153916</v>
      </c>
      <c r="L207">
        <f>'sgolay plots'!L207</f>
        <v>236.09261363636099</v>
      </c>
      <c r="M207">
        <f>-18*'sgolay plots'!M207</f>
        <v>-522.58806818180994</v>
      </c>
      <c r="N207">
        <f>'sgolay plots'!N207</f>
        <v>186.66427556818101</v>
      </c>
      <c r="O207">
        <f>-18*'sgolay plots'!O207</f>
        <v>-229.19126420449979</v>
      </c>
      <c r="P207">
        <f>'sgolay plots'!P207</f>
        <v>278.21200284090401</v>
      </c>
      <c r="Q207">
        <f>-18*'sgolay plots'!Q207</f>
        <v>-819.94090909089414</v>
      </c>
      <c r="R207">
        <f>'sgolay plots'!R207</f>
        <v>310.85127840908899</v>
      </c>
      <c r="S207">
        <f>-18*'sgolay plots'!S207</f>
        <v>-496.46569602270239</v>
      </c>
      <c r="T207">
        <f>'sgolay plots'!T207</f>
        <v>570.20333806818201</v>
      </c>
      <c r="U207">
        <f>-18*'sgolay plots'!U207</f>
        <v>408.30532670455023</v>
      </c>
      <c r="V207">
        <f>'sgolay plots'!V207</f>
        <v>414.81981534090801</v>
      </c>
      <c r="W207">
        <f>-18*'sgolay plots'!W207</f>
        <v>422.18117897728501</v>
      </c>
      <c r="X207">
        <f>'sgolay plots'!X207</f>
        <v>464.78849431818003</v>
      </c>
      <c r="Y207">
        <f>-18*'sgolay plots'!Y207</f>
        <v>-184.03082386361098</v>
      </c>
      <c r="Z207">
        <f>'sgolay plots'!Z207</f>
        <v>378.52336647726997</v>
      </c>
      <c r="AA207">
        <f>-18*'sgolay plots'!AA207</f>
        <v>-622.46633522724539</v>
      </c>
      <c r="AB207">
        <f>'sgolay plots'!AB207</f>
        <v>436.92769886363601</v>
      </c>
      <c r="AC207">
        <f>-18*'sgolay plots'!AC207</f>
        <v>312.03153409088696</v>
      </c>
      <c r="AD207">
        <f>'sgolay plots'!AD207</f>
        <v>402.59034090909199</v>
      </c>
      <c r="AE207">
        <f>-18*'sgolay plots'!AE207</f>
        <v>-415.34616477269878</v>
      </c>
      <c r="AF207">
        <f>'sgolay plots'!AF207</f>
        <v>364.21051136363297</v>
      </c>
      <c r="AG207">
        <f>-18*'sgolay plots'!AG207</f>
        <v>-467.10958806817018</v>
      </c>
      <c r="AH207">
        <f>'sgolay plots'!AH207</f>
        <v>321.03366477272499</v>
      </c>
      <c r="AI207">
        <f>-18*'sgolay plots'!AI207</f>
        <v>1034.206747159104</v>
      </c>
      <c r="AJ207">
        <f>'sgolay plots'!AJ207</f>
        <v>432.35624999999601</v>
      </c>
      <c r="AK207">
        <f>-18*'sgolay plots'!AK207</f>
        <v>413.57237215910038</v>
      </c>
      <c r="BQ207">
        <v>304.19211647727298</v>
      </c>
      <c r="BR207">
        <v>7.9730113636360302</v>
      </c>
      <c r="BS207">
        <v>79.891974431815498</v>
      </c>
      <c r="BT207">
        <v>-6.8784090909102797</v>
      </c>
      <c r="BU207">
        <v>253.78295454545199</v>
      </c>
      <c r="BV207">
        <v>15.989488636350901</v>
      </c>
      <c r="BW207">
        <v>156.09453124999999</v>
      </c>
      <c r="BX207">
        <v>-62.966477272733798</v>
      </c>
      <c r="BY207">
        <v>145.80340909090901</v>
      </c>
      <c r="BZ207">
        <v>75.831249999991996</v>
      </c>
      <c r="CA207">
        <v>334.440198863636</v>
      </c>
      <c r="CB207">
        <v>123.819602272724</v>
      </c>
      <c r="CC207">
        <v>149.59563210227199</v>
      </c>
      <c r="CD207">
        <v>98.840340909089704</v>
      </c>
      <c r="CE207">
        <v>158.474751420454</v>
      </c>
      <c r="CF207">
        <v>83.603693181812602</v>
      </c>
      <c r="CG207">
        <v>158.755788352271</v>
      </c>
      <c r="CH207">
        <v>-22.042329545449299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 t="s">
        <v>91</v>
      </c>
      <c r="EC207" t="s">
        <v>91</v>
      </c>
      <c r="ED207" t="s">
        <v>91</v>
      </c>
    </row>
    <row r="208" spans="2:134" x14ac:dyDescent="0.15">
      <c r="B208">
        <f>'sgolay plots'!B208</f>
        <v>296.01214488635901</v>
      </c>
      <c r="C208">
        <f>-18*'sgolay plots'!C208</f>
        <v>747.26782670454486</v>
      </c>
      <c r="D208">
        <f>'sgolay plots'!D208</f>
        <v>444.08473011363498</v>
      </c>
      <c r="E208">
        <f>-18*'sgolay plots'!E208</f>
        <v>-101.76072443180423</v>
      </c>
      <c r="F208">
        <f>'sgolay plots'!F208</f>
        <v>174.295170454545</v>
      </c>
      <c r="G208">
        <f>-18*'sgolay plots'!G208</f>
        <v>-508.14396306818458</v>
      </c>
      <c r="H208">
        <f>'sgolay plots'!H208</f>
        <v>288.89623579545503</v>
      </c>
      <c r="I208">
        <f>-18*'sgolay plots'!I208</f>
        <v>-200.50951704544619</v>
      </c>
      <c r="J208">
        <f>'sgolay plots'!J208</f>
        <v>219.12620738636301</v>
      </c>
      <c r="K208">
        <f>-18*'sgolay plots'!K208</f>
        <v>-167.22421874997048</v>
      </c>
      <c r="L208">
        <f>'sgolay plots'!L208</f>
        <v>210.76988636363501</v>
      </c>
      <c r="M208">
        <f>-18*'sgolay plots'!M208</f>
        <v>-780.21626420451958</v>
      </c>
      <c r="N208">
        <f>'sgolay plots'!N208</f>
        <v>192.40553977272401</v>
      </c>
      <c r="O208">
        <f>-18*'sgolay plots'!O208</f>
        <v>-403.70752840905715</v>
      </c>
      <c r="P208">
        <f>'sgolay plots'!P208</f>
        <v>238.16938920454299</v>
      </c>
      <c r="Q208">
        <f>-18*'sgolay plots'!Q208</f>
        <v>-344.6974431817776</v>
      </c>
      <c r="R208">
        <f>'sgolay plots'!R208</f>
        <v>251.220312499996</v>
      </c>
      <c r="S208">
        <f>-18*'sgolay plots'!S208</f>
        <v>-227.34779829545161</v>
      </c>
      <c r="T208">
        <f>'sgolay plots'!T208</f>
        <v>472.01257102272803</v>
      </c>
      <c r="U208">
        <f>-18*'sgolay plots'!U208</f>
        <v>407.05184659092123</v>
      </c>
      <c r="V208">
        <f>'sgolay plots'!V208</f>
        <v>388.22492897727199</v>
      </c>
      <c r="W208">
        <f>-18*'sgolay plots'!W208</f>
        <v>603.87123579547676</v>
      </c>
      <c r="X208">
        <f>'sgolay plots'!X208</f>
        <v>458.43799715909</v>
      </c>
      <c r="Y208">
        <f>-18*'sgolay plots'!Y208</f>
        <v>-32.016477272727599</v>
      </c>
      <c r="Z208">
        <f>'sgolay plots'!Z208</f>
        <v>331.19488636363599</v>
      </c>
      <c r="AA208">
        <f>-18*'sgolay plots'!AA208</f>
        <v>-380.07294034087624</v>
      </c>
      <c r="AB208">
        <f>'sgolay plots'!AB208</f>
        <v>468.757102272726</v>
      </c>
      <c r="AC208">
        <f>-18*'sgolay plots'!AC208</f>
        <v>229.31590909093561</v>
      </c>
      <c r="AD208">
        <f>'sgolay plots'!AD208</f>
        <v>349.94382102272499</v>
      </c>
      <c r="AE208">
        <f>-18*'sgolay plots'!AE208</f>
        <v>94.666193181827097</v>
      </c>
      <c r="AF208">
        <f>'sgolay plots'!AF208</f>
        <v>291.62571022727201</v>
      </c>
      <c r="AG208">
        <f>-18*'sgolay plots'!AG208</f>
        <v>-241.46846590909681</v>
      </c>
      <c r="AH208">
        <f>'sgolay plots'!AH208</f>
        <v>301.848082386361</v>
      </c>
      <c r="AI208">
        <f>-18*'sgolay plots'!AI208</f>
        <v>807.90468749998922</v>
      </c>
      <c r="AJ208">
        <f>'sgolay plots'!AJ208</f>
        <v>364.91086647727201</v>
      </c>
      <c r="AK208">
        <f>-18*'sgolay plots'!AK208</f>
        <v>542.271732954561</v>
      </c>
      <c r="BQ208">
        <v>377.97684659090697</v>
      </c>
      <c r="BR208">
        <v>6.9843749999963602</v>
      </c>
      <c r="BS208">
        <v>156.61811079545399</v>
      </c>
      <c r="BT208">
        <v>1.0917613636302099</v>
      </c>
      <c r="BU208">
        <v>271.54062499999998</v>
      </c>
      <c r="BV208">
        <v>17.901988636353099</v>
      </c>
      <c r="BW208">
        <v>242.51775568181799</v>
      </c>
      <c r="BX208">
        <v>-35.373863636370501</v>
      </c>
      <c r="BY208">
        <v>156.122230113635</v>
      </c>
      <c r="BZ208">
        <v>89.292045454538297</v>
      </c>
      <c r="CA208">
        <v>328.76558948863601</v>
      </c>
      <c r="CB208">
        <v>186.69204545453599</v>
      </c>
      <c r="CC208">
        <v>188.46885653408901</v>
      </c>
      <c r="CD208">
        <v>105.47897727272699</v>
      </c>
      <c r="CE208">
        <v>201.067755681818</v>
      </c>
      <c r="CF208">
        <v>105.084943181813</v>
      </c>
      <c r="CG208">
        <v>136.85383522727099</v>
      </c>
      <c r="CH208">
        <v>-32.991193181820599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 t="s">
        <v>91</v>
      </c>
      <c r="EC208" t="s">
        <v>91</v>
      </c>
      <c r="ED208" t="s">
        <v>91</v>
      </c>
    </row>
    <row r="209" spans="2:134" x14ac:dyDescent="0.15">
      <c r="B209">
        <f>'sgolay plots'!B209</f>
        <v>197.71818181818</v>
      </c>
      <c r="C209">
        <f>-18*'sgolay plots'!C209</f>
        <v>645.43806818182429</v>
      </c>
      <c r="D209">
        <f>'sgolay plots'!D209</f>
        <v>330.13160511363498</v>
      </c>
      <c r="E209">
        <f>-18*'sgolay plots'!E209</f>
        <v>-60.69630681817938</v>
      </c>
      <c r="F209">
        <f>'sgolay plots'!F209</f>
        <v>214.355539772725</v>
      </c>
      <c r="G209">
        <f>-18*'sgolay plots'!G209</f>
        <v>-821.60220170453408</v>
      </c>
      <c r="H209">
        <f>'sgolay plots'!H209</f>
        <v>294.851207386363</v>
      </c>
      <c r="I209">
        <f>-18*'sgolay plots'!I209</f>
        <v>-511.93828125000897</v>
      </c>
      <c r="J209">
        <f>'sgolay plots'!J209</f>
        <v>198.97677556817999</v>
      </c>
      <c r="K209">
        <f>-18*'sgolay plots'!K209</f>
        <v>-584.41768465909672</v>
      </c>
      <c r="L209">
        <f>'sgolay plots'!L209</f>
        <v>124.96164772727199</v>
      </c>
      <c r="M209">
        <f>-18*'sgolay plots'!M209</f>
        <v>-784.02720170451607</v>
      </c>
      <c r="N209">
        <f>'sgolay plots'!N209</f>
        <v>165.411505681818</v>
      </c>
      <c r="O209">
        <f>-18*'sgolay plots'!O209</f>
        <v>-65.489701704518694</v>
      </c>
      <c r="P209">
        <f>'sgolay plots'!P209</f>
        <v>235.089346590904</v>
      </c>
      <c r="Q209">
        <f>-18*'sgolay plots'!Q209</f>
        <v>-319.92507102269161</v>
      </c>
      <c r="R209">
        <f>'sgolay plots'!R209</f>
        <v>262.464772727271</v>
      </c>
      <c r="S209">
        <f>-18*'sgolay plots'!S209</f>
        <v>-397.26306818181723</v>
      </c>
      <c r="T209">
        <f>'sgolay plots'!T209</f>
        <v>451.48061079545198</v>
      </c>
      <c r="U209">
        <f>-18*'sgolay plots'!U209</f>
        <v>59.103409090923364</v>
      </c>
      <c r="V209">
        <f>'sgolay plots'!V209</f>
        <v>432.61747159090601</v>
      </c>
      <c r="W209">
        <f>-18*'sgolay plots'!W209</f>
        <v>438.10312500001976</v>
      </c>
      <c r="X209">
        <f>'sgolay plots'!X209</f>
        <v>484.79737215908801</v>
      </c>
      <c r="Y209">
        <f>-18*'sgolay plots'!Y209</f>
        <v>-362.87514204545164</v>
      </c>
      <c r="Z209">
        <f>'sgolay plots'!Z209</f>
        <v>351.19012784090802</v>
      </c>
      <c r="AA209">
        <f>-18*'sgolay plots'!AA209</f>
        <v>-334.52514204544616</v>
      </c>
      <c r="AB209">
        <f>'sgolay plots'!AB209</f>
        <v>449.51981534090601</v>
      </c>
      <c r="AC209">
        <f>-18*'sgolay plots'!AC209</f>
        <v>-148.51853693181235</v>
      </c>
      <c r="AD209">
        <f>'sgolay plots'!AD209</f>
        <v>272.659588068179</v>
      </c>
      <c r="AE209">
        <f>-18*'sgolay plots'!AE209</f>
        <v>-265.73203124998741</v>
      </c>
      <c r="AF209">
        <f>'sgolay plots'!AF209</f>
        <v>244.04999999999799</v>
      </c>
      <c r="AG209">
        <f>-18*'sgolay plots'!AG209</f>
        <v>-93.353906249988484</v>
      </c>
      <c r="AH209">
        <f>'sgolay plots'!AH209</f>
        <v>324.10078124999899</v>
      </c>
      <c r="AI209">
        <f>-18*'sgolay plots'!AI209</f>
        <v>595.08920454544989</v>
      </c>
      <c r="AJ209">
        <f>'sgolay plots'!AJ209</f>
        <v>388.79374999999999</v>
      </c>
      <c r="AK209">
        <f>-18*'sgolay plots'!AK209</f>
        <v>103.4795454545547</v>
      </c>
      <c r="BQ209">
        <v>368.89488636363598</v>
      </c>
      <c r="BR209">
        <v>1.83579545453904</v>
      </c>
      <c r="BS209">
        <v>118.425710227271</v>
      </c>
      <c r="BT209">
        <v>-5.7377840909211999</v>
      </c>
      <c r="BU209">
        <v>285.72549715909003</v>
      </c>
      <c r="BV209">
        <v>25.576988636355999</v>
      </c>
      <c r="BW209">
        <v>269.68380681818201</v>
      </c>
      <c r="BX209">
        <v>-30.842613636370501</v>
      </c>
      <c r="BY209">
        <v>189.474857954545</v>
      </c>
      <c r="BZ209">
        <v>75.918465909089704</v>
      </c>
      <c r="CA209">
        <v>243.777627840908</v>
      </c>
      <c r="CB209">
        <v>225.14232954545199</v>
      </c>
      <c r="CC209">
        <v>138.70468749999901</v>
      </c>
      <c r="CD209">
        <v>93.8744318181853</v>
      </c>
      <c r="CE209">
        <v>233.811079545453</v>
      </c>
      <c r="CF209">
        <v>128.22869318181299</v>
      </c>
      <c r="CG209">
        <v>128.16803977272599</v>
      </c>
      <c r="CH209">
        <v>-32.043181818189602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 t="s">
        <v>91</v>
      </c>
      <c r="EC209" t="s">
        <v>91</v>
      </c>
      <c r="ED209" t="s">
        <v>91</v>
      </c>
    </row>
    <row r="210" spans="2:134" x14ac:dyDescent="0.15">
      <c r="B210">
        <f>'sgolay plots'!B210</f>
        <v>127.38274147727</v>
      </c>
      <c r="C210">
        <f>-18*'sgolay plots'!C210</f>
        <v>-237.05028409090139</v>
      </c>
      <c r="D210">
        <f>'sgolay plots'!D210</f>
        <v>283.08224431818098</v>
      </c>
      <c r="E210">
        <f>-18*'sgolay plots'!E210</f>
        <v>-328.1656960227204</v>
      </c>
      <c r="F210">
        <f>'sgolay plots'!F210</f>
        <v>240.89460227272701</v>
      </c>
      <c r="G210">
        <f>-18*'sgolay plots'!G210</f>
        <v>-455.88323863636379</v>
      </c>
      <c r="H210">
        <f>'sgolay plots'!H210</f>
        <v>290.96917613636401</v>
      </c>
      <c r="I210">
        <f>-18*'sgolay plots'!I210</f>
        <v>-376.68004261362904</v>
      </c>
      <c r="J210">
        <f>'sgolay plots'!J210</f>
        <v>256.66328124999802</v>
      </c>
      <c r="K210">
        <f>-18*'sgolay plots'!K210</f>
        <v>-506.24808238632602</v>
      </c>
      <c r="L210">
        <f>'sgolay plots'!L210</f>
        <v>90.483025568179997</v>
      </c>
      <c r="M210">
        <f>-18*'sgolay plots'!M210</f>
        <v>-1005.0021306817939</v>
      </c>
      <c r="N210">
        <f>'sgolay plots'!N210</f>
        <v>128.48771306818099</v>
      </c>
      <c r="O210">
        <f>-18*'sgolay plots'!O210</f>
        <v>-636.94943181815404</v>
      </c>
      <c r="P210">
        <f>'sgolay plots'!P210</f>
        <v>131.06384943181601</v>
      </c>
      <c r="Q210">
        <f>-18*'sgolay plots'!Q210</f>
        <v>-333.39822443179742</v>
      </c>
      <c r="R210">
        <f>'sgolay plots'!R210</f>
        <v>259.32812499999801</v>
      </c>
      <c r="S210">
        <f>-18*'sgolay plots'!S210</f>
        <v>-798.52755681815404</v>
      </c>
      <c r="T210">
        <f>'sgolay plots'!T210</f>
        <v>392.96590909090401</v>
      </c>
      <c r="U210">
        <f>-18*'sgolay plots'!U210</f>
        <v>-237.25802556817737</v>
      </c>
      <c r="V210">
        <f>'sgolay plots'!V210</f>
        <v>374.51789772727199</v>
      </c>
      <c r="W210">
        <f>-18*'sgolay plots'!W210</f>
        <v>530.63821022726881</v>
      </c>
      <c r="X210">
        <f>'sgolay plots'!X210</f>
        <v>412.11995738636301</v>
      </c>
      <c r="Y210">
        <f>-18*'sgolay plots'!Y210</f>
        <v>-710.8363636363548</v>
      </c>
      <c r="Z210">
        <f>'sgolay plots'!Z210</f>
        <v>308.45490056818198</v>
      </c>
      <c r="AA210">
        <f>-18*'sgolay plots'!AA210</f>
        <v>-307.21384943181181</v>
      </c>
      <c r="AB210">
        <f>'sgolay plots'!AB210</f>
        <v>466.723934659088</v>
      </c>
      <c r="AC210">
        <f>-18*'sgolay plots'!AC210</f>
        <v>-338.60582386362182</v>
      </c>
      <c r="AD210">
        <f>'sgolay plots'!AD210</f>
        <v>248.52478693181499</v>
      </c>
      <c r="AE210">
        <f>-18*'sgolay plots'!AE210</f>
        <v>-692.79801136363085</v>
      </c>
      <c r="AF210">
        <f>'sgolay plots'!AF210</f>
        <v>169.611363636362</v>
      </c>
      <c r="AG210">
        <f>-18*'sgolay plots'!AG210</f>
        <v>-108.59573863635066</v>
      </c>
      <c r="AH210">
        <f>'sgolay plots'!AH210</f>
        <v>264.78671874999799</v>
      </c>
      <c r="AI210">
        <f>-18*'sgolay plots'!AI210</f>
        <v>-282.14552556816301</v>
      </c>
      <c r="AJ210">
        <f>'sgolay plots'!AJ210</f>
        <v>359.36214488636102</v>
      </c>
      <c r="AK210">
        <f>-18*'sgolay plots'!AK210</f>
        <v>275.66718750002337</v>
      </c>
      <c r="BQ210">
        <v>342.86782670454397</v>
      </c>
      <c r="BR210">
        <v>-12.9488636363676</v>
      </c>
      <c r="BS210">
        <v>129.20149147727099</v>
      </c>
      <c r="BT210">
        <v>-13.0647727272735</v>
      </c>
      <c r="BU210">
        <v>287.90042613636302</v>
      </c>
      <c r="BV210">
        <v>28.846590909088299</v>
      </c>
      <c r="BW210">
        <v>203.62393465909099</v>
      </c>
      <c r="BX210">
        <v>-15.693181818183801</v>
      </c>
      <c r="BY210">
        <v>190.81491477272601</v>
      </c>
      <c r="BZ210">
        <v>56.814204545451503</v>
      </c>
      <c r="CA210">
        <v>260.71960227272598</v>
      </c>
      <c r="CB210">
        <v>234.43323863634899</v>
      </c>
      <c r="CC210">
        <v>154.35344460227299</v>
      </c>
      <c r="CD210">
        <v>84.530681818181606</v>
      </c>
      <c r="CE210">
        <v>204.19392755681699</v>
      </c>
      <c r="CF210">
        <v>122.204545454544</v>
      </c>
      <c r="CG210">
        <v>106.346555397728</v>
      </c>
      <c r="CH210">
        <v>-36.635227272730802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 t="s">
        <v>91</v>
      </c>
      <c r="EC210" t="s">
        <v>91</v>
      </c>
      <c r="ED210" t="s">
        <v>91</v>
      </c>
    </row>
    <row r="211" spans="2:134" x14ac:dyDescent="0.15">
      <c r="B211">
        <f>'sgolay plots'!B211</f>
        <v>169.477343749997</v>
      </c>
      <c r="C211">
        <f>-18*'sgolay plots'!C211</f>
        <v>84.520738636389893</v>
      </c>
      <c r="D211">
        <f>'sgolay plots'!D211</f>
        <v>269.72095170454099</v>
      </c>
      <c r="E211">
        <f>-18*'sgolay plots'!E211</f>
        <v>-676.349360795439</v>
      </c>
      <c r="F211">
        <f>'sgolay plots'!F211</f>
        <v>271.78600852272399</v>
      </c>
      <c r="G211">
        <f>-18*'sgolay plots'!G211</f>
        <v>-532.23174715910034</v>
      </c>
      <c r="H211">
        <f>'sgolay plots'!H211</f>
        <v>327.73153409090497</v>
      </c>
      <c r="I211">
        <f>-18*'sgolay plots'!I211</f>
        <v>14.098295454549769</v>
      </c>
      <c r="J211">
        <f>'sgolay plots'!J211</f>
        <v>280.00667613636199</v>
      </c>
      <c r="K211">
        <f>-18*'sgolay plots'!K211</f>
        <v>-464.43451704544623</v>
      </c>
      <c r="L211">
        <f>'sgolay plots'!L211</f>
        <v>166.43125000000001</v>
      </c>
      <c r="M211">
        <f>-18*'sgolay plots'!M211</f>
        <v>-346.53387784088341</v>
      </c>
      <c r="N211">
        <f>'sgolay plots'!N211</f>
        <v>164.193749999999</v>
      </c>
      <c r="O211">
        <f>-18*'sgolay plots'!O211</f>
        <v>-837.89169034089787</v>
      </c>
      <c r="P211">
        <f>'sgolay plots'!P211</f>
        <v>195.56015624999799</v>
      </c>
      <c r="Q211">
        <f>-18*'sgolay plots'!Q211</f>
        <v>-376.57776988632958</v>
      </c>
      <c r="R211">
        <f>'sgolay plots'!R211</f>
        <v>217.94247159090401</v>
      </c>
      <c r="S211">
        <f>-18*'sgolay plots'!S211</f>
        <v>-560.15539772727243</v>
      </c>
      <c r="T211">
        <f>'sgolay plots'!T211</f>
        <v>448.020170454545</v>
      </c>
      <c r="U211">
        <f>-18*'sgolay plots'!U211</f>
        <v>-240.29872159089959</v>
      </c>
      <c r="V211">
        <f>'sgolay plots'!V211</f>
        <v>415.259517045454</v>
      </c>
      <c r="W211">
        <f>-18*'sgolay plots'!W211</f>
        <v>91.033593750013139</v>
      </c>
      <c r="X211">
        <f>'sgolay plots'!X211</f>
        <v>466.15177556817798</v>
      </c>
      <c r="Y211">
        <f>-18*'sgolay plots'!Y211</f>
        <v>-207.55099431817018</v>
      </c>
      <c r="Z211">
        <f>'sgolay plots'!Z211</f>
        <v>367.16590909090502</v>
      </c>
      <c r="AA211">
        <f>-18*'sgolay plots'!AA211</f>
        <v>-682.75610795450348</v>
      </c>
      <c r="AB211">
        <f>'sgolay plots'!AB211</f>
        <v>494.196164772727</v>
      </c>
      <c r="AC211">
        <f>-18*'sgolay plots'!AC211</f>
        <v>-24.083948863608299</v>
      </c>
      <c r="AD211">
        <f>'sgolay plots'!AD211</f>
        <v>251.277130681817</v>
      </c>
      <c r="AE211">
        <f>-18*'sgolay plots'!AE211</f>
        <v>-479.90582386360381</v>
      </c>
      <c r="AF211">
        <f>'sgolay plots'!AF211</f>
        <v>197.37059659090801</v>
      </c>
      <c r="AG211">
        <f>-18*'sgolay plots'!AG211</f>
        <v>-215.91306818182079</v>
      </c>
      <c r="AH211">
        <f>'sgolay plots'!AH211</f>
        <v>312.85213068181798</v>
      </c>
      <c r="AI211">
        <f>-18*'sgolay plots'!AI211</f>
        <v>-209.58430397725439</v>
      </c>
      <c r="AJ211">
        <f>'sgolay plots'!AJ211</f>
        <v>336.32634943181603</v>
      </c>
      <c r="AK211">
        <f>-18*'sgolay plots'!AK211</f>
        <v>-16.44034090907007</v>
      </c>
      <c r="BQ211">
        <v>352.69353693181603</v>
      </c>
      <c r="BR211">
        <v>-22.271306818187401</v>
      </c>
      <c r="BS211">
        <v>204.88671874999901</v>
      </c>
      <c r="BT211">
        <v>2.6747159090846302</v>
      </c>
      <c r="BU211">
        <v>272.27649147727197</v>
      </c>
      <c r="BV211">
        <v>26.373295454533899</v>
      </c>
      <c r="BW211">
        <v>154.832812499998</v>
      </c>
      <c r="BX211">
        <v>22.7977272727185</v>
      </c>
      <c r="BY211">
        <v>191.34392755681799</v>
      </c>
      <c r="BZ211">
        <v>56.160511363635997</v>
      </c>
      <c r="CA211">
        <v>234.95667613636101</v>
      </c>
      <c r="CB211">
        <v>291.06988636363201</v>
      </c>
      <c r="CC211">
        <v>155.77123579545301</v>
      </c>
      <c r="CD211">
        <v>61.511079545453001</v>
      </c>
      <c r="CE211">
        <v>142.77120028409101</v>
      </c>
      <c r="CF211">
        <v>108.99460227272399</v>
      </c>
      <c r="CG211">
        <v>82.200923295453805</v>
      </c>
      <c r="CH211">
        <v>-56.423011363644001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 t="s">
        <v>91</v>
      </c>
      <c r="EC211" t="s">
        <v>91</v>
      </c>
      <c r="ED211" t="s">
        <v>91</v>
      </c>
    </row>
    <row r="212" spans="2:134" x14ac:dyDescent="0.15">
      <c r="B212">
        <f>'sgolay plots'!B212</f>
        <v>176.838494318177</v>
      </c>
      <c r="C212">
        <f>-18*'sgolay plots'!C212</f>
        <v>212.2012073863674</v>
      </c>
      <c r="D212">
        <f>'sgolay plots'!D212</f>
        <v>303.08423295454298</v>
      </c>
      <c r="E212">
        <f>-18*'sgolay plots'!E212</f>
        <v>-713.43600852271493</v>
      </c>
      <c r="F212">
        <f>'sgolay plots'!F212</f>
        <v>247.25873579545299</v>
      </c>
      <c r="G212">
        <f>-18*'sgolay plots'!G212</f>
        <v>-432.53373579545695</v>
      </c>
      <c r="H212">
        <f>'sgolay plots'!H212</f>
        <v>212.75852272727201</v>
      </c>
      <c r="I212">
        <f>-18*'sgolay plots'!I212</f>
        <v>57.701633522763601</v>
      </c>
      <c r="J212">
        <f>'sgolay plots'!J212</f>
        <v>368.21924715908801</v>
      </c>
      <c r="K212">
        <f>-18*'sgolay plots'!K212</f>
        <v>-712.92464488635301</v>
      </c>
      <c r="L212">
        <f>'sgolay plots'!L212</f>
        <v>231.76889204545299</v>
      </c>
      <c r="M212">
        <f>-18*'sgolay plots'!M212</f>
        <v>103.20021306821215</v>
      </c>
      <c r="N212">
        <f>'sgolay plots'!N212</f>
        <v>185.65973011363499</v>
      </c>
      <c r="O212">
        <f>-18*'sgolay plots'!O212</f>
        <v>-417.79559659089961</v>
      </c>
      <c r="P212">
        <f>'sgolay plots'!P212</f>
        <v>286.36193181818101</v>
      </c>
      <c r="Q212">
        <f>-18*'sgolay plots'!Q212</f>
        <v>146.82017045456459</v>
      </c>
      <c r="R212">
        <f>'sgolay plots'!R212</f>
        <v>120.61313920454501</v>
      </c>
      <c r="S212">
        <f>-18*'sgolay plots'!S212</f>
        <v>-227.31839488634222</v>
      </c>
      <c r="T212">
        <f>'sgolay plots'!T212</f>
        <v>445.57769886363502</v>
      </c>
      <c r="U212">
        <f>-18*'sgolay plots'!U212</f>
        <v>-18.955610795448539</v>
      </c>
      <c r="V212">
        <f>'sgolay plots'!V212</f>
        <v>423.120028409089</v>
      </c>
      <c r="W212">
        <f>-18*'sgolay plots'!W212</f>
        <v>392.30987215910039</v>
      </c>
      <c r="X212">
        <f>'sgolay plots'!X212</f>
        <v>457.96938920454301</v>
      </c>
      <c r="Y212">
        <f>-18*'sgolay plots'!Y212</f>
        <v>-36.742755681791103</v>
      </c>
      <c r="Z212">
        <f>'sgolay plots'!Z212</f>
        <v>385.64282670454401</v>
      </c>
      <c r="AA212">
        <f>-18*'sgolay plots'!AA212</f>
        <v>-31.988991477242877</v>
      </c>
      <c r="AB212">
        <f>'sgolay plots'!AB212</f>
        <v>430.23238636363499</v>
      </c>
      <c r="AC212">
        <f>-18*'sgolay plots'!AC212</f>
        <v>-542.57407670453938</v>
      </c>
      <c r="AD212">
        <f>'sgolay plots'!AD212</f>
        <v>239.349857954545</v>
      </c>
      <c r="AE212">
        <f>-18*'sgolay plots'!AE212</f>
        <v>225.62769886364339</v>
      </c>
      <c r="AF212">
        <f>'sgolay plots'!AF212</f>
        <v>312.90213068181799</v>
      </c>
      <c r="AG212">
        <f>-18*'sgolay plots'!AG212</f>
        <v>-275.36740056817018</v>
      </c>
      <c r="AH212">
        <f>'sgolay plots'!AH212</f>
        <v>374.29012784090799</v>
      </c>
      <c r="AI212">
        <f>-18*'sgolay plots'!AI212</f>
        <v>-532.17997159087986</v>
      </c>
      <c r="AJ212">
        <f>'sgolay plots'!AJ212</f>
        <v>363.77492897727302</v>
      </c>
      <c r="AK212">
        <f>-18*'sgolay plots'!AK212</f>
        <v>188.8223011363836</v>
      </c>
      <c r="BQ212">
        <v>285.74211647727202</v>
      </c>
      <c r="BR212">
        <v>-8.3812500000058208</v>
      </c>
      <c r="BS212">
        <v>183.224999999999</v>
      </c>
      <c r="BT212">
        <v>5.83011363634796</v>
      </c>
      <c r="BU212">
        <v>267.40873579545303</v>
      </c>
      <c r="BV212">
        <v>51.753124999991996</v>
      </c>
      <c r="BW212">
        <v>148.51658380681701</v>
      </c>
      <c r="BX212">
        <v>49.713068181812602</v>
      </c>
      <c r="BY212">
        <v>161.94115767045301</v>
      </c>
      <c r="BZ212">
        <v>62.212499999990499</v>
      </c>
      <c r="CA212">
        <v>209.40440340909001</v>
      </c>
      <c r="CB212">
        <v>367.71249999999799</v>
      </c>
      <c r="CC212">
        <v>113.886967329545</v>
      </c>
      <c r="CD212">
        <v>62.617897727261202</v>
      </c>
      <c r="CE212">
        <v>159.694211647727</v>
      </c>
      <c r="CF212">
        <v>135.41704545454201</v>
      </c>
      <c r="CG212">
        <v>110.747407670454</v>
      </c>
      <c r="CH212">
        <v>-64.905113636363197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 t="s">
        <v>91</v>
      </c>
      <c r="EC212" t="s">
        <v>91</v>
      </c>
      <c r="ED212" t="s">
        <v>91</v>
      </c>
    </row>
    <row r="213" spans="2:134" x14ac:dyDescent="0.15">
      <c r="B213">
        <f>'sgolay plots'!B213</f>
        <v>292.15937499999899</v>
      </c>
      <c r="C213">
        <f>-18*'sgolay plots'!C213</f>
        <v>21.51434659092498</v>
      </c>
      <c r="D213">
        <f>'sgolay plots'!D213</f>
        <v>260.07244318181603</v>
      </c>
      <c r="E213">
        <f>-18*'sgolay plots'!E213</f>
        <v>-295.46079545453938</v>
      </c>
      <c r="F213">
        <f>'sgolay plots'!F213</f>
        <v>282.58295454545299</v>
      </c>
      <c r="G213">
        <f>-18*'sgolay plots'!G213</f>
        <v>-358.27862215908237</v>
      </c>
      <c r="H213">
        <f>'sgolay plots'!H213</f>
        <v>184.67116477272299</v>
      </c>
      <c r="I213">
        <f>-18*'sgolay plots'!I213</f>
        <v>68.057386363650963</v>
      </c>
      <c r="J213">
        <f>'sgolay plots'!J213</f>
        <v>432.84552556818102</v>
      </c>
      <c r="K213">
        <f>-18*'sgolay plots'!K213</f>
        <v>-588.92791193179391</v>
      </c>
      <c r="L213">
        <f>'sgolay plots'!L213</f>
        <v>250.64339488636301</v>
      </c>
      <c r="M213">
        <f>-18*'sgolay plots'!M213</f>
        <v>437.92159090911304</v>
      </c>
      <c r="N213">
        <f>'sgolay plots'!N213</f>
        <v>242.78330965908799</v>
      </c>
      <c r="O213">
        <f>-18*'sgolay plots'!O213</f>
        <v>-178.32464488633931</v>
      </c>
      <c r="P213">
        <f>'sgolay plots'!P213</f>
        <v>409.24268465909</v>
      </c>
      <c r="Q213">
        <f>-18*'sgolay plots'!Q213</f>
        <v>363.03366477276359</v>
      </c>
      <c r="R213">
        <f>'sgolay plots'!R213</f>
        <v>274.03210227272399</v>
      </c>
      <c r="S213">
        <f>-18*'sgolay plots'!S213</f>
        <v>-159.51605113634741</v>
      </c>
      <c r="T213">
        <f>'sgolay plots'!T213</f>
        <v>494.14446022726997</v>
      </c>
      <c r="U213">
        <f>-18*'sgolay plots'!U213</f>
        <v>-685.41711647723992</v>
      </c>
      <c r="V213">
        <f>'sgolay plots'!V213</f>
        <v>396.57365056818003</v>
      </c>
      <c r="W213">
        <f>-18*'sgolay plots'!W213</f>
        <v>-472.73267045451962</v>
      </c>
      <c r="X213">
        <f>'sgolay plots'!X213</f>
        <v>427.61377840908602</v>
      </c>
      <c r="Y213">
        <f>-18*'sgolay plots'!Y213</f>
        <v>-356.67230113635475</v>
      </c>
      <c r="Z213">
        <f>'sgolay plots'!Z213</f>
        <v>353.46583806817802</v>
      </c>
      <c r="AA213">
        <f>-18*'sgolay plots'!AA213</f>
        <v>-267.53011363635301</v>
      </c>
      <c r="AB213">
        <f>'sgolay plots'!AB213</f>
        <v>436.16960227272699</v>
      </c>
      <c r="AC213">
        <f>-18*'sgolay plots'!AC213</f>
        <v>-839.69744318180994</v>
      </c>
      <c r="AD213">
        <f>'sgolay plots'!AD213</f>
        <v>268.38707386363302</v>
      </c>
      <c r="AE213">
        <f>-18*'sgolay plots'!AE213</f>
        <v>199.33785511365778</v>
      </c>
      <c r="AF213">
        <f>'sgolay plots'!AF213</f>
        <v>305.19495738636198</v>
      </c>
      <c r="AG213">
        <f>-18*'sgolay plots'!AG213</f>
        <v>-284.50866477270239</v>
      </c>
      <c r="AH213">
        <f>'sgolay plots'!AH213</f>
        <v>432.28061079545301</v>
      </c>
      <c r="AI213">
        <f>-18*'sgolay plots'!AI213</f>
        <v>-652.3862215909104</v>
      </c>
      <c r="AJ213">
        <f>'sgolay plots'!AJ213</f>
        <v>333.68032670454301</v>
      </c>
      <c r="AK213">
        <f>-18*'sgolay plots'!AK213</f>
        <v>-197.7928977272328</v>
      </c>
      <c r="BQ213">
        <v>186.90127840908701</v>
      </c>
      <c r="BR213">
        <v>30.246306818182301</v>
      </c>
      <c r="BS213">
        <v>218.71875</v>
      </c>
      <c r="BT213">
        <v>27.86193181817</v>
      </c>
      <c r="BU213">
        <v>255.833167613635</v>
      </c>
      <c r="BV213">
        <v>42.453409090903698</v>
      </c>
      <c r="BW213">
        <v>127.889417613635</v>
      </c>
      <c r="BX213">
        <v>108.979545454535</v>
      </c>
      <c r="BY213">
        <v>115.716406249999</v>
      </c>
      <c r="BZ213">
        <v>69.021590909083898</v>
      </c>
      <c r="CA213">
        <v>200.547620738636</v>
      </c>
      <c r="CB213">
        <v>357.92982954544999</v>
      </c>
      <c r="CC213">
        <v>112.501562499999</v>
      </c>
      <c r="CD213">
        <v>65.680397727268399</v>
      </c>
      <c r="CE213">
        <v>121.347691761363</v>
      </c>
      <c r="CF213">
        <v>130.954261363629</v>
      </c>
      <c r="CG213">
        <v>205.41857244318001</v>
      </c>
      <c r="CH213">
        <v>-42.700000000008004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 t="s">
        <v>91</v>
      </c>
      <c r="EC213" t="s">
        <v>91</v>
      </c>
      <c r="ED213" t="s">
        <v>91</v>
      </c>
    </row>
    <row r="214" spans="2:134" x14ac:dyDescent="0.15">
      <c r="B214">
        <f>'sgolay plots'!B214</f>
        <v>300.75752840908899</v>
      </c>
      <c r="C214">
        <f>-18*'sgolay plots'!C214</f>
        <v>-270.92492897725617</v>
      </c>
      <c r="D214">
        <f>'sgolay plots'!D214</f>
        <v>301.66100852272399</v>
      </c>
      <c r="E214">
        <f>-18*'sgolay plots'!E214</f>
        <v>-709.68004261364706</v>
      </c>
      <c r="F214">
        <f>'sgolay plots'!F214</f>
        <v>352.237855113634</v>
      </c>
      <c r="G214">
        <f>-18*'sgolay plots'!G214</f>
        <v>43.182102272730837</v>
      </c>
      <c r="H214">
        <f>'sgolay plots'!H214</f>
        <v>202.08764204545301</v>
      </c>
      <c r="I214">
        <f>-18*'sgolay plots'!I214</f>
        <v>145.16526988638179</v>
      </c>
      <c r="J214">
        <f>'sgolay plots'!J214</f>
        <v>309.28316761363499</v>
      </c>
      <c r="K214">
        <f>-18*'sgolay plots'!K214</f>
        <v>-717.97691761365422</v>
      </c>
      <c r="L214">
        <f>'sgolay plots'!L214</f>
        <v>260.96356534090501</v>
      </c>
      <c r="M214">
        <f>-18*'sgolay plots'!M214</f>
        <v>263.96335227274739</v>
      </c>
      <c r="N214">
        <f>'sgolay plots'!N214</f>
        <v>264.98110795454301</v>
      </c>
      <c r="O214">
        <f>-18*'sgolay plots'!O214</f>
        <v>-599.55085227271866</v>
      </c>
      <c r="P214">
        <f>'sgolay plots'!P214</f>
        <v>328.707741477269</v>
      </c>
      <c r="Q214">
        <f>-18*'sgolay plots'!Q214</f>
        <v>469.32826704546778</v>
      </c>
      <c r="R214">
        <f>'sgolay plots'!R214</f>
        <v>273.55731534091001</v>
      </c>
      <c r="S214">
        <f>-18*'sgolay plots'!S214</f>
        <v>-666.89616477269692</v>
      </c>
      <c r="T214">
        <f>'sgolay plots'!T214</f>
        <v>564.17109374999905</v>
      </c>
      <c r="U214">
        <f>-18*'sgolay plots'!U214</f>
        <v>-114.14339488635228</v>
      </c>
      <c r="V214">
        <f>'sgolay plots'!V214</f>
        <v>317.47045454545201</v>
      </c>
      <c r="W214">
        <f>-18*'sgolay plots'!W214</f>
        <v>-884.16690340907871</v>
      </c>
      <c r="X214">
        <f>'sgolay plots'!X214</f>
        <v>396.49779829545298</v>
      </c>
      <c r="Y214">
        <f>-18*'sgolay plots'!Y214</f>
        <v>-58.038494318184419</v>
      </c>
      <c r="Z214">
        <f>'sgolay plots'!Z214</f>
        <v>301.51583806817899</v>
      </c>
      <c r="AA214">
        <f>-18*'sgolay plots'!AA214</f>
        <v>172.24580965911264</v>
      </c>
      <c r="AB214">
        <f>'sgolay plots'!AB214</f>
        <v>380.65887784090802</v>
      </c>
      <c r="AC214">
        <f>-18*'sgolay plots'!AC214</f>
        <v>-827.58707386363085</v>
      </c>
      <c r="AD214">
        <f>'sgolay plots'!AD214</f>
        <v>263.281036931816</v>
      </c>
      <c r="AE214">
        <f>-18*'sgolay plots'!AE214</f>
        <v>305.79928977274739</v>
      </c>
      <c r="AF214">
        <f>'sgolay plots'!AF214</f>
        <v>363.94978693181901</v>
      </c>
      <c r="AG214">
        <f>-18*'sgolay plots'!AG214</f>
        <v>4.7761363636509415</v>
      </c>
      <c r="AH214">
        <f>'sgolay plots'!AH214</f>
        <v>454.19772727272499</v>
      </c>
      <c r="AI214">
        <f>-18*'sgolay plots'!AI214</f>
        <v>-643.93977272728682</v>
      </c>
      <c r="AJ214">
        <f>'sgolay plots'!AJ214</f>
        <v>302.89509943181798</v>
      </c>
      <c r="AK214">
        <f>-18*'sgolay plots'!AK214</f>
        <v>-378.75106534088883</v>
      </c>
      <c r="BQ214">
        <v>125.88686079545199</v>
      </c>
      <c r="BR214">
        <v>48.214488636356698</v>
      </c>
      <c r="BS214">
        <v>233.15291193181699</v>
      </c>
      <c r="BT214">
        <v>22.264772727263299</v>
      </c>
      <c r="BU214">
        <v>166.045596590907</v>
      </c>
      <c r="BV214">
        <v>79.495738636353096</v>
      </c>
      <c r="BW214">
        <v>104.409836647726</v>
      </c>
      <c r="BX214">
        <v>144.135511363635</v>
      </c>
      <c r="BY214">
        <v>116.85301846590799</v>
      </c>
      <c r="BZ214">
        <v>62.901704545456603</v>
      </c>
      <c r="CA214">
        <v>192.551065340908</v>
      </c>
      <c r="CB214">
        <v>353.35937499999301</v>
      </c>
      <c r="CC214">
        <v>77.497620738635305</v>
      </c>
      <c r="CD214">
        <v>58.213636363638201</v>
      </c>
      <c r="CE214">
        <v>127.026136363635</v>
      </c>
      <c r="CF214">
        <v>133.95454545453299</v>
      </c>
      <c r="CG214">
        <v>185.72755681818001</v>
      </c>
      <c r="CH214">
        <v>-14.2963068181816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 t="s">
        <v>91</v>
      </c>
      <c r="EC214" t="s">
        <v>91</v>
      </c>
      <c r="ED214" t="s">
        <v>91</v>
      </c>
    </row>
    <row r="215" spans="2:134" x14ac:dyDescent="0.15">
      <c r="B215">
        <f>'sgolay plots'!B215</f>
        <v>298.26740056817698</v>
      </c>
      <c r="C215">
        <f>-18*'sgolay plots'!C215</f>
        <v>-696.28551136363797</v>
      </c>
      <c r="D215">
        <f>'sgolay plots'!D215</f>
        <v>340.087428977267</v>
      </c>
      <c r="E215">
        <f>-18*'sgolay plots'!E215</f>
        <v>-979.31889204544075</v>
      </c>
      <c r="F215">
        <f>'sgolay plots'!F215</f>
        <v>416.142968749999</v>
      </c>
      <c r="G215">
        <f>-18*'sgolay plots'!G215</f>
        <v>-8.6931818181647103</v>
      </c>
      <c r="H215">
        <f>'sgolay plots'!H215</f>
        <v>197.18558238636101</v>
      </c>
      <c r="I215">
        <f>-18*'sgolay plots'!I215</f>
        <v>15.458522727285523</v>
      </c>
      <c r="J215">
        <f>'sgolay plots'!J215</f>
        <v>235.06967329545</v>
      </c>
      <c r="K215">
        <f>-18*'sgolay plots'!K215</f>
        <v>-1219.8956676136147</v>
      </c>
      <c r="L215">
        <f>'sgolay plots'!L215</f>
        <v>239.50085227272601</v>
      </c>
      <c r="M215">
        <f>-18*'sgolay plots'!M215</f>
        <v>-34.365553977279063</v>
      </c>
      <c r="N215">
        <f>'sgolay plots'!N215</f>
        <v>305.60298295454197</v>
      </c>
      <c r="O215">
        <f>-18*'sgolay plots'!O215</f>
        <v>-706.16249999998024</v>
      </c>
      <c r="P215">
        <f>'sgolay plots'!P215</f>
        <v>303.798792613638</v>
      </c>
      <c r="Q215">
        <f>-18*'sgolay plots'!Q215</f>
        <v>-397.18508522723641</v>
      </c>
      <c r="R215">
        <f>'sgolay plots'!R215</f>
        <v>189.23799715908899</v>
      </c>
      <c r="S215">
        <f>-18*'sgolay plots'!S215</f>
        <v>-464.19289772723641</v>
      </c>
      <c r="T215">
        <f>'sgolay plots'!T215</f>
        <v>462.09865056817898</v>
      </c>
      <c r="U215">
        <f>-18*'sgolay plots'!U215</f>
        <v>67.745454545474814</v>
      </c>
      <c r="V215">
        <f>'sgolay plots'!V215</f>
        <v>332.11811079545299</v>
      </c>
      <c r="W215">
        <f>-18*'sgolay plots'!W215</f>
        <v>-832.09921874997121</v>
      </c>
      <c r="X215">
        <f>'sgolay plots'!X215</f>
        <v>296.19509943181401</v>
      </c>
      <c r="Y215">
        <f>-18*'sgolay plots'!Y215</f>
        <v>-194.4345170454624</v>
      </c>
      <c r="Z215">
        <f>'sgolay plots'!Z215</f>
        <v>252.48593749999901</v>
      </c>
      <c r="AA215">
        <f>-18*'sgolay plots'!AA215</f>
        <v>-235.83963068179739</v>
      </c>
      <c r="AB215">
        <f>'sgolay plots'!AB215</f>
        <v>361.81235795454302</v>
      </c>
      <c r="AC215">
        <f>-18*'sgolay plots'!AC215</f>
        <v>-1219.0180397727061</v>
      </c>
      <c r="AD215">
        <f>'sgolay plots'!AD215</f>
        <v>190.332315340908</v>
      </c>
      <c r="AE215">
        <f>-18*'sgolay plots'!AE215</f>
        <v>-163.03870738634581</v>
      </c>
      <c r="AF215">
        <f>'sgolay plots'!AF215</f>
        <v>270.74751420454601</v>
      </c>
      <c r="AG215">
        <f>-18*'sgolay plots'!AG215</f>
        <v>-234.06392045451059</v>
      </c>
      <c r="AH215">
        <f>'sgolay plots'!AH215</f>
        <v>423.02592329545303</v>
      </c>
      <c r="AI215">
        <f>-18*'sgolay plots'!AI215</f>
        <v>-767.05504261362171</v>
      </c>
      <c r="AJ215">
        <f>'sgolay plots'!AJ215</f>
        <v>278.904971590907</v>
      </c>
      <c r="AK215">
        <f>-18*'sgolay plots'!AK215</f>
        <v>-745.23004261361996</v>
      </c>
      <c r="BQ215">
        <v>65.936718749998406</v>
      </c>
      <c r="BR215">
        <v>84.465624999989799</v>
      </c>
      <c r="BS215">
        <v>277.88338068181702</v>
      </c>
      <c r="BT215">
        <v>12.771306818172899</v>
      </c>
      <c r="BU215">
        <v>149.187926136361</v>
      </c>
      <c r="BV215">
        <v>116.293465909086</v>
      </c>
      <c r="BW215">
        <v>117.602769886364</v>
      </c>
      <c r="BX215">
        <v>173.891761363629</v>
      </c>
      <c r="BY215">
        <v>121.03203124999899</v>
      </c>
      <c r="BZ215">
        <v>45.2954545454486</v>
      </c>
      <c r="CA215">
        <v>215.58043323863501</v>
      </c>
      <c r="CB215">
        <v>317.45795454543997</v>
      </c>
      <c r="CC215">
        <v>133.809943181817</v>
      </c>
      <c r="CD215">
        <v>17.4747159090875</v>
      </c>
      <c r="CE215">
        <v>153.45319602272599</v>
      </c>
      <c r="CF215">
        <v>147.08039772726599</v>
      </c>
      <c r="CG215">
        <v>181.018678977272</v>
      </c>
      <c r="CH215">
        <v>24.979261363620001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 t="s">
        <v>91</v>
      </c>
      <c r="EC215" t="s">
        <v>91</v>
      </c>
      <c r="ED215" t="s">
        <v>91</v>
      </c>
    </row>
    <row r="216" spans="2:134" x14ac:dyDescent="0.15">
      <c r="B216">
        <f>'sgolay plots'!B216</f>
        <v>227.813281249997</v>
      </c>
      <c r="C216">
        <f>-18*'sgolay plots'!C216</f>
        <v>-1054.2541193181612</v>
      </c>
      <c r="D216">
        <f>'sgolay plots'!D216</f>
        <v>265.49559659090698</v>
      </c>
      <c r="E216">
        <f>-18*'sgolay plots'!E216</f>
        <v>-1037.0134943181558</v>
      </c>
      <c r="F216">
        <f>'sgolay plots'!F216</f>
        <v>326.865056818178</v>
      </c>
      <c r="G216">
        <f>-18*'sgolay plots'!G216</f>
        <v>-296.74112215906985</v>
      </c>
      <c r="H216">
        <f>'sgolay plots'!H216</f>
        <v>155.52926136363399</v>
      </c>
      <c r="I216">
        <f>-18*'sgolay plots'!I216</f>
        <v>-211.82343749999819</v>
      </c>
      <c r="J216">
        <f>'sgolay plots'!J216</f>
        <v>283.11747159090902</v>
      </c>
      <c r="K216">
        <f>-18*'sgolay plots'!K216</f>
        <v>-1154.1087357954425</v>
      </c>
      <c r="L216">
        <f>'sgolay plots'!L216</f>
        <v>175.51541193181399</v>
      </c>
      <c r="M216">
        <f>-18*'sgolay plots'!M216</f>
        <v>-69.494957386368654</v>
      </c>
      <c r="N216">
        <f>'sgolay plots'!N216</f>
        <v>305.67485795454598</v>
      </c>
      <c r="O216">
        <f>-18*'sgolay plots'!O216</f>
        <v>-949.45909090906071</v>
      </c>
      <c r="P216">
        <f>'sgolay plots'!P216</f>
        <v>360.38572443181499</v>
      </c>
      <c r="Q216">
        <f>-18*'sgolay plots'!Q216</f>
        <v>-216.6788352272724</v>
      </c>
      <c r="R216">
        <f>'sgolay plots'!R216</f>
        <v>303.46214488636002</v>
      </c>
      <c r="S216">
        <f>-18*'sgolay plots'!S216</f>
        <v>-995.2536221590716</v>
      </c>
      <c r="T216">
        <f>'sgolay plots'!T216</f>
        <v>520.58316761363301</v>
      </c>
      <c r="U216">
        <f>-18*'sgolay plots'!U216</f>
        <v>252.75937500000359</v>
      </c>
      <c r="V216">
        <f>'sgolay plots'!V216</f>
        <v>302.88813920454299</v>
      </c>
      <c r="W216">
        <f>-18*'sgolay plots'!W216</f>
        <v>-601.58607954542822</v>
      </c>
      <c r="X216">
        <f>'sgolay plots'!X216</f>
        <v>319.18771306817899</v>
      </c>
      <c r="Y216">
        <f>-18*'sgolay plots'!Y216</f>
        <v>-72.977982954526809</v>
      </c>
      <c r="Z216">
        <f>'sgolay plots'!Z216</f>
        <v>248.619531249998</v>
      </c>
      <c r="AA216">
        <f>-18*'sgolay plots'!AA216</f>
        <v>-100.90163352272435</v>
      </c>
      <c r="AB216">
        <f>'sgolay plots'!AB216</f>
        <v>360.57769886363502</v>
      </c>
      <c r="AC216">
        <f>-18*'sgolay plots'!AC216</f>
        <v>-919.6740767045286</v>
      </c>
      <c r="AD216">
        <f>'sgolay plots'!AD216</f>
        <v>182.940624999997</v>
      </c>
      <c r="AE216">
        <f>-18*'sgolay plots'!AE216</f>
        <v>-318.97904829543177</v>
      </c>
      <c r="AF216">
        <f>'sgolay plots'!AF216</f>
        <v>322.08430397727102</v>
      </c>
      <c r="AG216">
        <f>-18*'sgolay plots'!AG216</f>
        <v>-116.08210227271771</v>
      </c>
      <c r="AH216">
        <f>'sgolay plots'!AH216</f>
        <v>409.52379261363501</v>
      </c>
      <c r="AI216">
        <f>-18*'sgolay plots'!AI216</f>
        <v>-380.51974431815404</v>
      </c>
      <c r="AJ216">
        <f>'sgolay plots'!AJ216</f>
        <v>254.74850852272601</v>
      </c>
      <c r="AK216">
        <f>-18*'sgolay plots'!AK216</f>
        <v>-792.35028409088341</v>
      </c>
      <c r="BQ216">
        <v>67.386505681814896</v>
      </c>
      <c r="BR216">
        <v>118.66931818180799</v>
      </c>
      <c r="BS216">
        <v>247.79041193181601</v>
      </c>
      <c r="BT216">
        <v>-12.322443181827101</v>
      </c>
      <c r="BU216">
        <v>128.69147727272701</v>
      </c>
      <c r="BV216">
        <v>145.823295454538</v>
      </c>
      <c r="BW216">
        <v>98.140624999998593</v>
      </c>
      <c r="BX216">
        <v>215.88181818182099</v>
      </c>
      <c r="BY216">
        <v>148.13057528408899</v>
      </c>
      <c r="BZ216">
        <v>-26.485795454554999</v>
      </c>
      <c r="CA216">
        <v>207.69623579545299</v>
      </c>
      <c r="CB216">
        <v>212.36505681816899</v>
      </c>
      <c r="CC216">
        <v>169.87521306818101</v>
      </c>
      <c r="CD216">
        <v>-8.35227272727934</v>
      </c>
      <c r="CE216">
        <v>172.07894176136199</v>
      </c>
      <c r="CF216">
        <v>143.50369318181001</v>
      </c>
      <c r="CG216">
        <v>214.857421875</v>
      </c>
      <c r="CH216">
        <v>55.159659090906601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 t="s">
        <v>91</v>
      </c>
      <c r="EC216" t="s">
        <v>91</v>
      </c>
      <c r="ED216" t="s">
        <v>91</v>
      </c>
    </row>
    <row r="217" spans="2:134" x14ac:dyDescent="0.15">
      <c r="B217">
        <f>'sgolay plots'!B217</f>
        <v>166.809730113635</v>
      </c>
      <c r="C217">
        <f>-18*'sgolay plots'!C217</f>
        <v>-910.27137784089962</v>
      </c>
      <c r="D217">
        <f>'sgolay plots'!D217</f>
        <v>308.166548295452</v>
      </c>
      <c r="E217">
        <f>-18*'sgolay plots'!E217</f>
        <v>-598.44502840906443</v>
      </c>
      <c r="F217">
        <f>'sgolay plots'!F217</f>
        <v>245.70085227272301</v>
      </c>
      <c r="G217">
        <f>-18*'sgolay plots'!G217</f>
        <v>9.3208806818238408</v>
      </c>
      <c r="H217">
        <f>'sgolay plots'!H217</f>
        <v>180.33188920454299</v>
      </c>
      <c r="I217">
        <f>-18*'sgolay plots'!I217</f>
        <v>-449.12492897725804</v>
      </c>
      <c r="J217">
        <f>'sgolay plots'!J217</f>
        <v>209.69019886363299</v>
      </c>
      <c r="K217">
        <f>-18*'sgolay plots'!K217</f>
        <v>-949.04488636360918</v>
      </c>
      <c r="L217">
        <f>'sgolay plots'!L217</f>
        <v>168.064630681815</v>
      </c>
      <c r="M217">
        <f>-18*'sgolay plots'!M217</f>
        <v>14.341832386375248</v>
      </c>
      <c r="N217">
        <f>'sgolay plots'!N217</f>
        <v>230.889701704543</v>
      </c>
      <c r="O217">
        <f>-18*'sgolay plots'!O217</f>
        <v>-658.49829545454486</v>
      </c>
      <c r="P217">
        <f>'sgolay plots'!P217</f>
        <v>255.539843749998</v>
      </c>
      <c r="Q217">
        <f>-18*'sgolay plots'!Q217</f>
        <v>-299.71470170451602</v>
      </c>
      <c r="R217">
        <f>'sgolay plots'!R217</f>
        <v>271.85802556817703</v>
      </c>
      <c r="S217">
        <f>-18*'sgolay plots'!S217</f>
        <v>162.2134943181909</v>
      </c>
      <c r="T217">
        <f>'sgolay plots'!T217</f>
        <v>484.40262784090697</v>
      </c>
      <c r="U217">
        <f>-18*'sgolay plots'!U217</f>
        <v>877.15866477273835</v>
      </c>
      <c r="V217">
        <f>'sgolay plots'!V217</f>
        <v>267.60198863635998</v>
      </c>
      <c r="W217">
        <f>-18*'sgolay plots'!W217</f>
        <v>-699.11910511362544</v>
      </c>
      <c r="X217">
        <f>'sgolay plots'!X217</f>
        <v>309.33622159090902</v>
      </c>
      <c r="Y217">
        <f>-18*'sgolay plots'!Y217</f>
        <v>104.74389204547157</v>
      </c>
      <c r="Z217">
        <f>'sgolay plots'!Z217</f>
        <v>343.407599431817</v>
      </c>
      <c r="AA217">
        <f>-18*'sgolay plots'!AA217</f>
        <v>18.979261363642678</v>
      </c>
      <c r="AB217">
        <f>'sgolay plots'!AB217</f>
        <v>428.89936079545203</v>
      </c>
      <c r="AC217">
        <f>-18*'sgolay plots'!AC217</f>
        <v>-694.96171874996048</v>
      </c>
      <c r="AD217">
        <f>'sgolay plots'!AD217</f>
        <v>180.94431818181701</v>
      </c>
      <c r="AE217">
        <f>-18*'sgolay plots'!AE217</f>
        <v>-315.80220170453583</v>
      </c>
      <c r="AF217">
        <f>'sgolay plots'!AF217</f>
        <v>284.24034090909203</v>
      </c>
      <c r="AG217">
        <f>-18*'sgolay plots'!AG217</f>
        <v>323.43302556820981</v>
      </c>
      <c r="AH217">
        <f>'sgolay plots'!AH217</f>
        <v>374.78053977272299</v>
      </c>
      <c r="AI217">
        <f>-18*'sgolay plots'!AI217</f>
        <v>-421.93764204541918</v>
      </c>
      <c r="AJ217">
        <f>'sgolay plots'!AJ217</f>
        <v>315.04282670454501</v>
      </c>
      <c r="AK217">
        <f>-18*'sgolay plots'!AK217</f>
        <v>-685.11541193180278</v>
      </c>
      <c r="BQ217">
        <v>60.923650568181102</v>
      </c>
      <c r="BR217">
        <v>141.69374999999499</v>
      </c>
      <c r="BS217">
        <v>246.55191761363599</v>
      </c>
      <c r="BT217">
        <v>-9.0420454545528592</v>
      </c>
      <c r="BU217">
        <v>87.741264204543796</v>
      </c>
      <c r="BV217">
        <v>163.401420454527</v>
      </c>
      <c r="BW217">
        <v>56.654723011363799</v>
      </c>
      <c r="BX217">
        <v>236.040624999991</v>
      </c>
      <c r="BY217">
        <v>135.23299005681699</v>
      </c>
      <c r="BZ217">
        <v>-47.939488636369802</v>
      </c>
      <c r="CA217">
        <v>216.455362215908</v>
      </c>
      <c r="CB217">
        <v>130.998011363627</v>
      </c>
      <c r="CC217">
        <v>196.84296875000101</v>
      </c>
      <c r="CD217">
        <v>-35.061079545463102</v>
      </c>
      <c r="CE217">
        <v>106.161363636362</v>
      </c>
      <c r="CF217">
        <v>156.52869318180799</v>
      </c>
      <c r="CG217">
        <v>207.162571022728</v>
      </c>
      <c r="CH217">
        <v>85.653977272719203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 t="s">
        <v>91</v>
      </c>
      <c r="EC217" t="s">
        <v>91</v>
      </c>
      <c r="ED217" t="s">
        <v>91</v>
      </c>
    </row>
    <row r="218" spans="2:134" x14ac:dyDescent="0.15">
      <c r="B218">
        <f>'sgolay plots'!B218</f>
        <v>140.76150568181799</v>
      </c>
      <c r="C218">
        <f>-18*'sgolay plots'!C218</f>
        <v>-1177.9664062500035</v>
      </c>
      <c r="D218">
        <f>'sgolay plots'!D218</f>
        <v>210.85703125000001</v>
      </c>
      <c r="E218">
        <f>-18*'sgolay plots'!E218</f>
        <v>-583.87499999997476</v>
      </c>
      <c r="F218">
        <f>'sgolay plots'!F218</f>
        <v>330.73394886363201</v>
      </c>
      <c r="G218">
        <f>-18*'sgolay plots'!G218</f>
        <v>323.50781249999096</v>
      </c>
      <c r="H218">
        <f>'sgolay plots'!H218</f>
        <v>223.465198863637</v>
      </c>
      <c r="I218">
        <f>-18*'sgolay plots'!I218</f>
        <v>-699.19900568179742</v>
      </c>
      <c r="J218">
        <f>'sgolay plots'!J218</f>
        <v>300.22634943181498</v>
      </c>
      <c r="K218">
        <f>-18*'sgolay plots'!K218</f>
        <v>-715.83238636360556</v>
      </c>
      <c r="L218">
        <f>'sgolay plots'!L218</f>
        <v>184.37705965909001</v>
      </c>
      <c r="M218">
        <f>-18*'sgolay plots'!M218</f>
        <v>-323.61903409089058</v>
      </c>
      <c r="N218">
        <f>'sgolay plots'!N218</f>
        <v>204.553835227272</v>
      </c>
      <c r="O218">
        <f>-18*'sgolay plots'!O218</f>
        <v>-1025.4764914772652</v>
      </c>
      <c r="P218">
        <f>'sgolay plots'!P218</f>
        <v>235.47563920454499</v>
      </c>
      <c r="Q218">
        <f>-18*'sgolay plots'!Q218</f>
        <v>-677.1368607954679</v>
      </c>
      <c r="R218">
        <f>'sgolay plots'!R218</f>
        <v>234.81775568181499</v>
      </c>
      <c r="S218">
        <f>-18*'sgolay plots'!S218</f>
        <v>-24.093536931805861</v>
      </c>
      <c r="T218">
        <f>'sgolay plots'!T218</f>
        <v>530.37578124999402</v>
      </c>
      <c r="U218">
        <f>-18*'sgolay plots'!U218</f>
        <v>581.7579545454679</v>
      </c>
      <c r="V218">
        <f>'sgolay plots'!V218</f>
        <v>270.03586647727002</v>
      </c>
      <c r="W218">
        <f>-18*'sgolay plots'!W218</f>
        <v>-3.693323863632942</v>
      </c>
      <c r="X218">
        <f>'sgolay plots'!X218</f>
        <v>287.59566761363402</v>
      </c>
      <c r="Y218">
        <f>-18*'sgolay plots'!Y218</f>
        <v>524.90390625000362</v>
      </c>
      <c r="Z218">
        <f>'sgolay plots'!Z218</f>
        <v>335.85518465909001</v>
      </c>
      <c r="AA218">
        <f>-18*'sgolay plots'!AA218</f>
        <v>397.02592329545695</v>
      </c>
      <c r="AB218">
        <f>'sgolay plots'!AB218</f>
        <v>361.64822443181703</v>
      </c>
      <c r="AC218">
        <f>-18*'sgolay plots'!AC218</f>
        <v>-407.29090909087438</v>
      </c>
      <c r="AD218">
        <f>'sgolay plots'!AD218</f>
        <v>226.01278409090801</v>
      </c>
      <c r="AE218">
        <f>-18*'sgolay plots'!AE218</f>
        <v>-450.77151988634216</v>
      </c>
      <c r="AF218">
        <f>'sgolay plots'!AF218</f>
        <v>321.199147727271</v>
      </c>
      <c r="AG218">
        <f>-18*'sgolay plots'!AG218</f>
        <v>-109.40049715907664</v>
      </c>
      <c r="AH218">
        <f>'sgolay plots'!AH218</f>
        <v>349.17223011363598</v>
      </c>
      <c r="AI218">
        <f>-18*'sgolay plots'!AI218</f>
        <v>-276.64005681815939</v>
      </c>
      <c r="AJ218">
        <f>'sgolay plots'!AJ218</f>
        <v>285.08423295454401</v>
      </c>
      <c r="AK218">
        <f>-18*'sgolay plots'!AK218</f>
        <v>-467.28281249997838</v>
      </c>
      <c r="BQ218">
        <v>2.0354403409091901</v>
      </c>
      <c r="BR218">
        <v>178.82272727271999</v>
      </c>
      <c r="BS218">
        <v>243.10703125000001</v>
      </c>
      <c r="BT218">
        <v>6.3210227272684296</v>
      </c>
      <c r="BU218">
        <v>134.367720170453</v>
      </c>
      <c r="BV218">
        <v>245.18579545454901</v>
      </c>
      <c r="BW218">
        <v>39.2129616477268</v>
      </c>
      <c r="BX218">
        <v>270.75170454544099</v>
      </c>
      <c r="BY218">
        <v>109.267542613636</v>
      </c>
      <c r="BZ218">
        <v>-104.37329545454899</v>
      </c>
      <c r="CA218">
        <v>201.59765624999901</v>
      </c>
      <c r="CB218">
        <v>15.5872159090795</v>
      </c>
      <c r="CC218">
        <v>168.65227272727199</v>
      </c>
      <c r="CD218">
        <v>-54.178409090916801</v>
      </c>
      <c r="CE218">
        <v>77.872052556816897</v>
      </c>
      <c r="CF218">
        <v>153.237499999996</v>
      </c>
      <c r="CG218">
        <v>141.67038352272499</v>
      </c>
      <c r="CH218">
        <v>123.786647727266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 t="s">
        <v>91</v>
      </c>
      <c r="EC218" t="s">
        <v>91</v>
      </c>
      <c r="ED218" t="s">
        <v>91</v>
      </c>
    </row>
    <row r="219" spans="2:134" x14ac:dyDescent="0.15">
      <c r="B219">
        <f>'sgolay plots'!B219</f>
        <v>212.422301136361</v>
      </c>
      <c r="C219">
        <f>-18*'sgolay plots'!C219</f>
        <v>-817.90248579541924</v>
      </c>
      <c r="D219">
        <f>'sgolay plots'!D219</f>
        <v>249.595596590903</v>
      </c>
      <c r="E219">
        <f>-18*'sgolay plots'!E219</f>
        <v>-431.13387784089781</v>
      </c>
      <c r="F219">
        <f>'sgolay plots'!F219</f>
        <v>297.73700284090802</v>
      </c>
      <c r="G219">
        <f>-18*'sgolay plots'!G219</f>
        <v>65.760724431812335</v>
      </c>
      <c r="H219">
        <f>'sgolay plots'!H219</f>
        <v>192.18487215908999</v>
      </c>
      <c r="I219">
        <f>-18*'sgolay plots'!I219</f>
        <v>-760.78764204544791</v>
      </c>
      <c r="J219">
        <f>'sgolay plots'!J219</f>
        <v>143.37791193181701</v>
      </c>
      <c r="K219">
        <f>-18*'sgolay plots'!K219</f>
        <v>-337.99346590908237</v>
      </c>
      <c r="L219">
        <f>'sgolay plots'!L219</f>
        <v>141.27407670454301</v>
      </c>
      <c r="M219">
        <f>-18*'sgolay plots'!M219</f>
        <v>-827.40298295452499</v>
      </c>
      <c r="N219">
        <f>'sgolay plots'!N219</f>
        <v>178.836576704544</v>
      </c>
      <c r="O219">
        <f>-18*'sgolay plots'!O219</f>
        <v>-1206.9377130681701</v>
      </c>
      <c r="P219">
        <f>'sgolay plots'!P219</f>
        <v>182.69112215909101</v>
      </c>
      <c r="Q219">
        <f>-18*'sgolay plots'!Q219</f>
        <v>-868.12350852273119</v>
      </c>
      <c r="R219">
        <f>'sgolay plots'!R219</f>
        <v>240.68387784090601</v>
      </c>
      <c r="S219">
        <f>-18*'sgolay plots'!S219</f>
        <v>270.56569602274021</v>
      </c>
      <c r="T219">
        <f>'sgolay plots'!T219</f>
        <v>454.71498579545602</v>
      </c>
      <c r="U219">
        <f>-18*'sgolay plots'!U219</f>
        <v>646.74396306819722</v>
      </c>
      <c r="V219">
        <f>'sgolay plots'!V219</f>
        <v>300.112499999997</v>
      </c>
      <c r="W219">
        <f>-18*'sgolay plots'!W219</f>
        <v>372.95348011364518</v>
      </c>
      <c r="X219">
        <f>'sgolay plots'!X219</f>
        <v>211.33785511363601</v>
      </c>
      <c r="Y219">
        <f>-18*'sgolay plots'!Y219</f>
        <v>626.27407670454124</v>
      </c>
      <c r="Z219">
        <f>'sgolay plots'!Z219</f>
        <v>287.104261363636</v>
      </c>
      <c r="AA219">
        <f>-18*'sgolay plots'!AA219</f>
        <v>322.73565340910761</v>
      </c>
      <c r="AB219">
        <f>'sgolay plots'!AB219</f>
        <v>370.37357954545502</v>
      </c>
      <c r="AC219">
        <f>-18*'sgolay plots'!AC219</f>
        <v>-529.22109374996398</v>
      </c>
      <c r="AD219">
        <f>'sgolay plots'!AD219</f>
        <v>278.02073863636099</v>
      </c>
      <c r="AE219">
        <f>-18*'sgolay plots'!AE219</f>
        <v>25.644886363662479</v>
      </c>
      <c r="AF219">
        <f>'sgolay plots'!AF219</f>
        <v>268.40767045454402</v>
      </c>
      <c r="AG219">
        <f>-18*'sgolay plots'!AG219</f>
        <v>124.13671875002447</v>
      </c>
      <c r="AH219">
        <f>'sgolay plots'!AH219</f>
        <v>259.42436079545399</v>
      </c>
      <c r="AI219">
        <f>-18*'sgolay plots'!AI219</f>
        <v>-285.19836647728141</v>
      </c>
      <c r="AJ219">
        <f>'sgolay plots'!AJ219</f>
        <v>293.45767045454301</v>
      </c>
      <c r="AK219">
        <f>-18*'sgolay plots'!AK219</f>
        <v>-527.49268465907346</v>
      </c>
      <c r="BQ219">
        <v>99.338920454543796</v>
      </c>
      <c r="BR219">
        <v>179.14829545455001</v>
      </c>
      <c r="BS219">
        <v>306.75312500000001</v>
      </c>
      <c r="BT219">
        <v>-14.1048295454639</v>
      </c>
      <c r="BU219">
        <v>119.58231534090901</v>
      </c>
      <c r="BV219">
        <v>279.369886363646</v>
      </c>
      <c r="BW219">
        <v>119.450248579545</v>
      </c>
      <c r="BX219">
        <v>282.75085227272598</v>
      </c>
      <c r="BY219">
        <v>112.502805397727</v>
      </c>
      <c r="BZ219">
        <v>-132.04602272728201</v>
      </c>
      <c r="CA219">
        <v>219.761754261362</v>
      </c>
      <c r="CB219">
        <v>-64.215909090915403</v>
      </c>
      <c r="CC219">
        <v>160.57325994318001</v>
      </c>
      <c r="CD219">
        <v>-55.177840909094797</v>
      </c>
      <c r="CE219">
        <v>86.025213068181102</v>
      </c>
      <c r="CF219">
        <v>126.763920454538</v>
      </c>
      <c r="CG219">
        <v>142.10873579545299</v>
      </c>
      <c r="CH219">
        <v>154.86960227272701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 t="s">
        <v>91</v>
      </c>
      <c r="EC219" t="s">
        <v>91</v>
      </c>
      <c r="ED219" t="s">
        <v>91</v>
      </c>
    </row>
    <row r="220" spans="2:134" x14ac:dyDescent="0.15">
      <c r="B220">
        <f>'sgolay plots'!B220</f>
        <v>144.81633522726801</v>
      </c>
      <c r="C220">
        <f>-18*'sgolay plots'!C220</f>
        <v>-265.33892045455377</v>
      </c>
      <c r="D220">
        <f>'sgolay plots'!D220</f>
        <v>267.47606534090698</v>
      </c>
      <c r="E220">
        <f>-18*'sgolay plots'!E220</f>
        <v>-108.96967329546167</v>
      </c>
      <c r="F220">
        <f>'sgolay plots'!F220</f>
        <v>314.680894886364</v>
      </c>
      <c r="G220">
        <f>-18*'sgolay plots'!G220</f>
        <v>169.75099431821215</v>
      </c>
      <c r="H220">
        <f>'sgolay plots'!H220</f>
        <v>214.67244318181599</v>
      </c>
      <c r="I220">
        <f>-18*'sgolay plots'!I220</f>
        <v>-1148.4939630681649</v>
      </c>
      <c r="J220">
        <f>'sgolay plots'!J220</f>
        <v>76.083309659089494</v>
      </c>
      <c r="K220">
        <f>-18*'sgolay plots'!K220</f>
        <v>-526.66555397726881</v>
      </c>
      <c r="L220">
        <f>'sgolay plots'!L220</f>
        <v>103.604048295452</v>
      </c>
      <c r="M220">
        <f>-18*'sgolay plots'!M220</f>
        <v>-1471.2807528408941</v>
      </c>
      <c r="N220">
        <f>'sgolay plots'!N220</f>
        <v>114.696164772724</v>
      </c>
      <c r="O220">
        <f>-18*'sgolay plots'!O220</f>
        <v>-382.93210227269878</v>
      </c>
      <c r="P220">
        <f>'sgolay plots'!P220</f>
        <v>119.815838068179</v>
      </c>
      <c r="Q220">
        <f>-18*'sgolay plots'!Q220</f>
        <v>-811.50596590906071</v>
      </c>
      <c r="R220">
        <f>'sgolay plots'!R220</f>
        <v>285.81335227272399</v>
      </c>
      <c r="S220">
        <f>-18*'sgolay plots'!S220</f>
        <v>-177.87144886362145</v>
      </c>
      <c r="T220">
        <f>'sgolay plots'!T220</f>
        <v>419.424218749999</v>
      </c>
      <c r="U220">
        <f>-18*'sgolay plots'!U220</f>
        <v>491.91136363635661</v>
      </c>
      <c r="V220">
        <f>'sgolay plots'!V220</f>
        <v>327.76839488636301</v>
      </c>
      <c r="W220">
        <f>-18*'sgolay plots'!W220</f>
        <v>498.67223011364518</v>
      </c>
      <c r="X220">
        <f>'sgolay plots'!X220</f>
        <v>242.49588068181799</v>
      </c>
      <c r="Y220">
        <f>-18*'sgolay plots'!Y220</f>
        <v>362.27428977275281</v>
      </c>
      <c r="Z220">
        <f>'sgolay plots'!Z220</f>
        <v>297.22116477272499</v>
      </c>
      <c r="AA220">
        <f>-18*'sgolay plots'!AA220</f>
        <v>247.94488636366862</v>
      </c>
      <c r="AB220">
        <f>'sgolay plots'!AB220</f>
        <v>312.08174715908899</v>
      </c>
      <c r="AC220">
        <f>-18*'sgolay plots'!AC220</f>
        <v>-380.56193181815939</v>
      </c>
      <c r="AD220">
        <f>'sgolay plots'!AD220</f>
        <v>311.805894886364</v>
      </c>
      <c r="AE220">
        <f>-18*'sgolay plots'!AE220</f>
        <v>427.29609375001439</v>
      </c>
      <c r="AF220">
        <f>'sgolay plots'!AF220</f>
        <v>300.87535511363302</v>
      </c>
      <c r="AG220">
        <f>-18*'sgolay plots'!AG220</f>
        <v>112.59907670456784</v>
      </c>
      <c r="AH220">
        <f>'sgolay plots'!AH220</f>
        <v>246.42187499999699</v>
      </c>
      <c r="AI220">
        <f>-18*'sgolay plots'!AI220</f>
        <v>-97.311860795458443</v>
      </c>
      <c r="AJ220">
        <f>'sgolay plots'!AJ220</f>
        <v>343.72982954545398</v>
      </c>
      <c r="AK220">
        <f>-18*'sgolay plots'!AK220</f>
        <v>-487.07514204544623</v>
      </c>
      <c r="BQ220">
        <v>222.510511363635</v>
      </c>
      <c r="BR220">
        <v>132.547727272722</v>
      </c>
      <c r="BS220">
        <v>224.02876420454399</v>
      </c>
      <c r="BT220">
        <v>-26.138920454548501</v>
      </c>
      <c r="BU220">
        <v>94.782350852270596</v>
      </c>
      <c r="BV220">
        <v>333.41306818182102</v>
      </c>
      <c r="BW220">
        <v>97.539559659089704</v>
      </c>
      <c r="BX220">
        <v>254.13011363635499</v>
      </c>
      <c r="BY220">
        <v>131.715696022727</v>
      </c>
      <c r="BZ220">
        <v>-148.08096590910301</v>
      </c>
      <c r="CA220">
        <v>147.10571732954401</v>
      </c>
      <c r="CB220">
        <v>-118.076704545463</v>
      </c>
      <c r="CC220">
        <v>165.83284801136301</v>
      </c>
      <c r="CD220">
        <v>-62.555113636371999</v>
      </c>
      <c r="CE220">
        <v>129.203125</v>
      </c>
      <c r="CF220">
        <v>110.703693181815</v>
      </c>
      <c r="CG220">
        <v>108.88114346590901</v>
      </c>
      <c r="CH220">
        <v>158.485227272722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 t="s">
        <v>91</v>
      </c>
      <c r="EC220" t="s">
        <v>91</v>
      </c>
      <c r="ED220" t="s">
        <v>91</v>
      </c>
    </row>
    <row r="221" spans="2:134" x14ac:dyDescent="0.15">
      <c r="B221">
        <f>'sgolay plots'!B221</f>
        <v>173.54154829545001</v>
      </c>
      <c r="C221">
        <f>-18*'sgolay plots'!C221</f>
        <v>-489.95731534088696</v>
      </c>
      <c r="D221">
        <f>'sgolay plots'!D221</f>
        <v>175.566974431815</v>
      </c>
      <c r="E221">
        <f>-18*'sgolay plots'!E221</f>
        <v>145.53025568183699</v>
      </c>
      <c r="F221">
        <f>'sgolay plots'!F221</f>
        <v>328.66974431817999</v>
      </c>
      <c r="G221">
        <f>-18*'sgolay plots'!G221</f>
        <v>508.97556818182795</v>
      </c>
      <c r="H221">
        <f>'sgolay plots'!H221</f>
        <v>258.51498579545301</v>
      </c>
      <c r="I221">
        <f>-18*'sgolay plots'!I221</f>
        <v>-1297.8127840909121</v>
      </c>
      <c r="J221">
        <f>'sgolay plots'!J221</f>
        <v>152.069389204544</v>
      </c>
      <c r="K221">
        <f>-18*'sgolay plots'!K221</f>
        <v>253.46186079544623</v>
      </c>
      <c r="L221">
        <f>'sgolay plots'!L221</f>
        <v>172.84630681817899</v>
      </c>
      <c r="M221">
        <f>-18*'sgolay plots'!M221</f>
        <v>-1411.6122869318046</v>
      </c>
      <c r="N221">
        <f>'sgolay plots'!N221</f>
        <v>139.03046874999799</v>
      </c>
      <c r="O221">
        <f>-18*'sgolay plots'!O221</f>
        <v>-753.56974431817571</v>
      </c>
      <c r="P221">
        <f>'sgolay plots'!P221</f>
        <v>96.034801136362205</v>
      </c>
      <c r="Q221">
        <f>-18*'sgolay plots'!Q221</f>
        <v>-521.91946022726881</v>
      </c>
      <c r="R221">
        <f>'sgolay plots'!R221</f>
        <v>319.55305397727</v>
      </c>
      <c r="S221">
        <f>-18*'sgolay plots'!S221</f>
        <v>-316.86967329543177</v>
      </c>
      <c r="T221">
        <f>'sgolay plots'!T221</f>
        <v>402.636647727271</v>
      </c>
      <c r="U221">
        <f>-18*'sgolay plots'!U221</f>
        <v>115.10987215911426</v>
      </c>
      <c r="V221">
        <f>'sgolay plots'!V221</f>
        <v>330.126278409088</v>
      </c>
      <c r="W221">
        <f>-18*'sgolay plots'!W221</f>
        <v>781.06960227273294</v>
      </c>
      <c r="X221">
        <f>'sgolay plots'!X221</f>
        <v>326.36917613636098</v>
      </c>
      <c r="Y221">
        <f>-18*'sgolay plots'!Y221</f>
        <v>-318.50859374997657</v>
      </c>
      <c r="Z221">
        <f>'sgolay plots'!Z221</f>
        <v>362.67365056817999</v>
      </c>
      <c r="AA221">
        <f>-18*'sgolay plots'!AA221</f>
        <v>89.658664772747215</v>
      </c>
      <c r="AB221">
        <f>'sgolay plots'!AB221</f>
        <v>295.62123579545403</v>
      </c>
      <c r="AC221">
        <f>-18*'sgolay plots'!AC221</f>
        <v>-387.31896306816657</v>
      </c>
      <c r="AD221">
        <f>'sgolay plots'!AD221</f>
        <v>317.94467329545199</v>
      </c>
      <c r="AE221">
        <f>-18*'sgolay plots'!AE221</f>
        <v>-301.32613636360924</v>
      </c>
      <c r="AF221">
        <f>'sgolay plots'!AF221</f>
        <v>260.47443181817903</v>
      </c>
      <c r="AG221">
        <f>-18*'sgolay plots'!AG221</f>
        <v>192.91704545456281</v>
      </c>
      <c r="AH221">
        <f>'sgolay plots'!AH221</f>
        <v>181.265909090908</v>
      </c>
      <c r="AI221">
        <f>-18*'sgolay plots'!AI221</f>
        <v>-439.07855113636379</v>
      </c>
      <c r="AJ221">
        <f>'sgolay plots'!AJ221</f>
        <v>318.98892045454397</v>
      </c>
      <c r="AK221">
        <f>-18*'sgolay plots'!AK221</f>
        <v>-178.49275568180747</v>
      </c>
      <c r="BQ221">
        <v>199.34531249999799</v>
      </c>
      <c r="BR221">
        <v>127.40056818180901</v>
      </c>
      <c r="BS221">
        <v>232.92151988636201</v>
      </c>
      <c r="BT221">
        <v>-51.381818181813301</v>
      </c>
      <c r="BU221">
        <v>76.134232954544103</v>
      </c>
      <c r="BV221">
        <v>343.457954545451</v>
      </c>
      <c r="BW221">
        <v>118.75781249999901</v>
      </c>
      <c r="BX221">
        <v>245.29573863635201</v>
      </c>
      <c r="BY221">
        <v>136.28657670454501</v>
      </c>
      <c r="BZ221">
        <v>-137.61193181818501</v>
      </c>
      <c r="CA221">
        <v>178.82510653409099</v>
      </c>
      <c r="CB221">
        <v>-166.95426136364401</v>
      </c>
      <c r="CC221">
        <v>147.40422585227299</v>
      </c>
      <c r="CD221">
        <v>-47.772443181820599</v>
      </c>
      <c r="CE221">
        <v>145.19098011363499</v>
      </c>
      <c r="CF221">
        <v>101.587499999991</v>
      </c>
      <c r="CG221">
        <v>133.093785511363</v>
      </c>
      <c r="CH221">
        <v>166.25624999999499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 t="s">
        <v>91</v>
      </c>
      <c r="EC221" t="s">
        <v>91</v>
      </c>
      <c r="ED221" t="s">
        <v>91</v>
      </c>
    </row>
    <row r="222" spans="2:134" x14ac:dyDescent="0.15">
      <c r="B222">
        <f>'sgolay plots'!B222</f>
        <v>197.50688920454201</v>
      </c>
      <c r="C222">
        <f>-18*'sgolay plots'!C222</f>
        <v>-713.25639204544075</v>
      </c>
      <c r="D222">
        <f>'sgolay plots'!D222</f>
        <v>263.08252840908801</v>
      </c>
      <c r="E222">
        <f>-18*'sgolay plots'!E222</f>
        <v>350.95845170456823</v>
      </c>
      <c r="F222">
        <f>'sgolay plots'!F222</f>
        <v>289.02904829545201</v>
      </c>
      <c r="G222">
        <f>-18*'sgolay plots'!G222</f>
        <v>49.11967329545682</v>
      </c>
      <c r="H222">
        <f>'sgolay plots'!H222</f>
        <v>241.78806818181701</v>
      </c>
      <c r="I222">
        <f>-18*'sgolay plots'!I222</f>
        <v>-1004.1967329545196</v>
      </c>
      <c r="J222">
        <f>'sgolay plots'!J222</f>
        <v>202.65795454545199</v>
      </c>
      <c r="K222">
        <f>-18*'sgolay plots'!K222</f>
        <v>378.49282670459161</v>
      </c>
      <c r="L222">
        <f>'sgolay plots'!L222</f>
        <v>183.06321022727099</v>
      </c>
      <c r="M222">
        <f>-18*'sgolay plots'!M222</f>
        <v>-633.3276988636452</v>
      </c>
      <c r="N222">
        <f>'sgolay plots'!N222</f>
        <v>165.09225852272499</v>
      </c>
      <c r="O222">
        <f>-18*'sgolay plots'!O222</f>
        <v>-531.20071022723641</v>
      </c>
      <c r="P222">
        <f>'sgolay plots'!P222</f>
        <v>106.40518465908799</v>
      </c>
      <c r="Q222">
        <f>-18*'sgolay plots'!Q222</f>
        <v>-598.36257102270781</v>
      </c>
      <c r="R222">
        <f>'sgolay plots'!R222</f>
        <v>260.18686079545103</v>
      </c>
      <c r="S222">
        <f>-18*'sgolay plots'!S222</f>
        <v>-408.16917613633319</v>
      </c>
      <c r="T222">
        <f>'sgolay plots'!T222</f>
        <v>417.36832386363699</v>
      </c>
      <c r="U222">
        <f>-18*'sgolay plots'!U222</f>
        <v>-208.57436079543541</v>
      </c>
      <c r="V222">
        <f>'sgolay plots'!V222</f>
        <v>447.66051136363302</v>
      </c>
      <c r="W222">
        <f>-18*'sgolay plots'!W222</f>
        <v>692.12620738638179</v>
      </c>
      <c r="X222">
        <f>'sgolay plots'!X222</f>
        <v>352.05312500000002</v>
      </c>
      <c r="Y222">
        <f>-18*'sgolay plots'!Y222</f>
        <v>-271.72201704543363</v>
      </c>
      <c r="Z222">
        <f>'sgolay plots'!Z222</f>
        <v>364.16413352272201</v>
      </c>
      <c r="AA222">
        <f>-18*'sgolay plots'!AA222</f>
        <v>-435.54374999999283</v>
      </c>
      <c r="AB222">
        <f>'sgolay plots'!AB222</f>
        <v>344.84801136363598</v>
      </c>
      <c r="AC222">
        <f>-18*'sgolay plots'!AC222</f>
        <v>229.34978693184419</v>
      </c>
      <c r="AD222">
        <f>'sgolay plots'!AD222</f>
        <v>322.81704545454301</v>
      </c>
      <c r="AE222">
        <f>-18*'sgolay plots'!AE222</f>
        <v>-618.17343749997849</v>
      </c>
      <c r="AF222">
        <f>'sgolay plots'!AF222</f>
        <v>261.33039772727102</v>
      </c>
      <c r="AG222">
        <f>-18*'sgolay plots'!AG222</f>
        <v>208.5781960227672</v>
      </c>
      <c r="AH222">
        <f>'sgolay plots'!AH222</f>
        <v>188.80021306818301</v>
      </c>
      <c r="AI222">
        <f>-18*'sgolay plots'!AI222</f>
        <v>-138.88124999998038</v>
      </c>
      <c r="AJ222">
        <f>'sgolay plots'!AJ222</f>
        <v>335.08288352272598</v>
      </c>
      <c r="AK222">
        <f>-18*'sgolay plots'!AK222</f>
        <v>-463.87968749997657</v>
      </c>
    </row>
    <row r="223" spans="2:134" x14ac:dyDescent="0.15">
      <c r="B223">
        <f>'sgolay plots'!B223</f>
        <v>0</v>
      </c>
      <c r="C223">
        <f>-18*'sgolay plots'!C223</f>
        <v>0</v>
      </c>
      <c r="D223">
        <f>'sgolay plots'!D223</f>
        <v>0</v>
      </c>
      <c r="E223">
        <f>-18*'sgolay plots'!E223</f>
        <v>0</v>
      </c>
      <c r="F223">
        <f>'sgolay plots'!F223</f>
        <v>0</v>
      </c>
      <c r="G223">
        <f>-18*'sgolay plots'!G223</f>
        <v>0</v>
      </c>
      <c r="H223">
        <f>'sgolay plots'!H223</f>
        <v>0</v>
      </c>
      <c r="I223">
        <f>-18*'sgolay plots'!I223</f>
        <v>0</v>
      </c>
      <c r="J223">
        <f>'sgolay plots'!J223</f>
        <v>0</v>
      </c>
      <c r="K223">
        <f>-18*'sgolay plots'!K223</f>
        <v>0</v>
      </c>
      <c r="L223">
        <f>'sgolay plots'!L223</f>
        <v>0</v>
      </c>
      <c r="M223">
        <f>-18*'sgolay plots'!M223</f>
        <v>0</v>
      </c>
      <c r="N223">
        <f>'sgolay plots'!N223</f>
        <v>0</v>
      </c>
      <c r="O223">
        <f>-18*'sgolay plots'!O223</f>
        <v>0</v>
      </c>
      <c r="P223">
        <f>'sgolay plots'!P223</f>
        <v>0</v>
      </c>
      <c r="Q223">
        <f>-18*'sgolay plots'!Q223</f>
        <v>0</v>
      </c>
      <c r="R223">
        <f>'sgolay plots'!R223</f>
        <v>0</v>
      </c>
      <c r="S223">
        <f>-18*'sgolay plots'!S223</f>
        <v>0</v>
      </c>
      <c r="U223">
        <f>-18*'sgolay plots'!U223</f>
        <v>0</v>
      </c>
      <c r="W223">
        <f>-18*'sgolay plots'!W223</f>
        <v>0</v>
      </c>
      <c r="Y223">
        <f>-18*'sgolay plots'!Y223</f>
        <v>0</v>
      </c>
      <c r="AA223">
        <f>-18*'sgolay plots'!AA223</f>
        <v>0</v>
      </c>
      <c r="AC223">
        <f>-18*'sgolay plots'!AC223</f>
        <v>0</v>
      </c>
      <c r="AE223">
        <f>-18*'sgolay plots'!AE223</f>
        <v>0</v>
      </c>
      <c r="AG223">
        <f>-18*'sgolay plots'!AG223</f>
        <v>0</v>
      </c>
      <c r="AI223">
        <f>-18*'sgolay plots'!AI223</f>
        <v>0</v>
      </c>
      <c r="AK223">
        <f>-18*'sgolay plots'!AK223</f>
        <v>0</v>
      </c>
    </row>
    <row r="224" spans="2:134" x14ac:dyDescent="0.15">
      <c r="B224">
        <f>'sgolay plots'!B224</f>
        <v>0</v>
      </c>
      <c r="C224">
        <f>-18*'sgolay plots'!C224</f>
        <v>0</v>
      </c>
      <c r="D224">
        <f>'sgolay plots'!D224</f>
        <v>0</v>
      </c>
      <c r="E224">
        <f>-18*'sgolay plots'!E224</f>
        <v>0</v>
      </c>
      <c r="F224">
        <f>'sgolay plots'!F224</f>
        <v>0</v>
      </c>
      <c r="G224">
        <f>-18*'sgolay plots'!G224</f>
        <v>0</v>
      </c>
      <c r="H224">
        <f>'sgolay plots'!H224</f>
        <v>0</v>
      </c>
      <c r="I224">
        <f>-18*'sgolay plots'!I224</f>
        <v>0</v>
      </c>
      <c r="J224">
        <f>'sgolay plots'!J224</f>
        <v>0</v>
      </c>
      <c r="K224">
        <f>-18*'sgolay plots'!K224</f>
        <v>0</v>
      </c>
      <c r="L224">
        <f>'sgolay plots'!L224</f>
        <v>0</v>
      </c>
      <c r="M224">
        <f>-18*'sgolay plots'!M224</f>
        <v>0</v>
      </c>
      <c r="N224">
        <f>'sgolay plots'!N224</f>
        <v>0</v>
      </c>
      <c r="O224">
        <f>-18*'sgolay plots'!O224</f>
        <v>0</v>
      </c>
      <c r="P224">
        <f>'sgolay plots'!P224</f>
        <v>0</v>
      </c>
      <c r="Q224">
        <f>-18*'sgolay plots'!Q224</f>
        <v>0</v>
      </c>
      <c r="R224">
        <f>'sgolay plots'!R224</f>
        <v>0</v>
      </c>
      <c r="S224">
        <f>-18*'sgolay plots'!S224</f>
        <v>0</v>
      </c>
      <c r="U224">
        <f>-18*'sgolay plots'!U224</f>
        <v>0</v>
      </c>
      <c r="W224">
        <f>-18*'sgolay plots'!W224</f>
        <v>0</v>
      </c>
      <c r="Y224">
        <f>-18*'sgolay plots'!Y224</f>
        <v>0</v>
      </c>
      <c r="AA224">
        <f>-18*'sgolay plots'!AA224</f>
        <v>0</v>
      </c>
      <c r="AC224">
        <f>-18*'sgolay plots'!AC224</f>
        <v>0</v>
      </c>
      <c r="AE224">
        <f>-18*'sgolay plots'!AE224</f>
        <v>0</v>
      </c>
      <c r="AG224">
        <f>-18*'sgolay plots'!AG224</f>
        <v>0</v>
      </c>
      <c r="AI224">
        <f>-18*'sgolay plots'!AI224</f>
        <v>0</v>
      </c>
      <c r="AK224">
        <f>-18*'sgolay plots'!AK224</f>
        <v>0</v>
      </c>
    </row>
    <row r="225" spans="1:134" x14ac:dyDescent="0.15">
      <c r="B225">
        <f>'sgolay plots'!B225</f>
        <v>0</v>
      </c>
      <c r="C225">
        <f>-18*'sgolay plots'!C225</f>
        <v>0</v>
      </c>
      <c r="D225">
        <f>'sgolay plots'!D225</f>
        <v>0</v>
      </c>
      <c r="E225">
        <f>-18*'sgolay plots'!E225</f>
        <v>0</v>
      </c>
      <c r="F225">
        <f>'sgolay plots'!F225</f>
        <v>0</v>
      </c>
      <c r="G225">
        <f>-18*'sgolay plots'!G225</f>
        <v>0</v>
      </c>
      <c r="H225">
        <f>'sgolay plots'!H225</f>
        <v>0</v>
      </c>
      <c r="I225">
        <f>-18*'sgolay plots'!I225</f>
        <v>0</v>
      </c>
      <c r="J225">
        <f>'sgolay plots'!J225</f>
        <v>0</v>
      </c>
      <c r="K225">
        <f>-18*'sgolay plots'!K225</f>
        <v>0</v>
      </c>
      <c r="L225">
        <f>'sgolay plots'!L225</f>
        <v>0</v>
      </c>
      <c r="M225">
        <f>-18*'sgolay plots'!M225</f>
        <v>0</v>
      </c>
      <c r="N225">
        <f>'sgolay plots'!N225</f>
        <v>0</v>
      </c>
      <c r="O225">
        <f>-18*'sgolay plots'!O225</f>
        <v>0</v>
      </c>
      <c r="P225">
        <f>'sgolay plots'!P225</f>
        <v>0</v>
      </c>
      <c r="Q225">
        <f>-18*'sgolay plots'!Q225</f>
        <v>0</v>
      </c>
      <c r="R225">
        <f>'sgolay plots'!R225</f>
        <v>0</v>
      </c>
      <c r="S225">
        <f>-18*'sgolay plots'!S225</f>
        <v>0</v>
      </c>
      <c r="U225">
        <f>-18*'sgolay plots'!U225</f>
        <v>0</v>
      </c>
      <c r="W225">
        <f>-18*'sgolay plots'!W225</f>
        <v>0</v>
      </c>
      <c r="Y225">
        <f>-18*'sgolay plots'!Y225</f>
        <v>0</v>
      </c>
      <c r="AA225">
        <f>-18*'sgolay plots'!AA225</f>
        <v>0</v>
      </c>
      <c r="AC225">
        <f>-18*'sgolay plots'!AC225</f>
        <v>0</v>
      </c>
      <c r="AE225">
        <f>-18*'sgolay plots'!AE225</f>
        <v>0</v>
      </c>
      <c r="AG225">
        <f>-18*'sgolay plots'!AG225</f>
        <v>0</v>
      </c>
      <c r="AI225">
        <f>-18*'sgolay plots'!AI225</f>
        <v>0</v>
      </c>
      <c r="AK225">
        <f>-18*'sgolay plots'!AK225</f>
        <v>0</v>
      </c>
    </row>
    <row r="226" spans="1:134" x14ac:dyDescent="0.15">
      <c r="B226">
        <f>'sgolay plots'!B226</f>
        <v>0</v>
      </c>
      <c r="C226">
        <f>-18*'sgolay plots'!C226</f>
        <v>0</v>
      </c>
      <c r="D226">
        <f>'sgolay plots'!D226</f>
        <v>0</v>
      </c>
      <c r="E226">
        <f>-18*'sgolay plots'!E226</f>
        <v>0</v>
      </c>
      <c r="F226">
        <f>'sgolay plots'!F226</f>
        <v>0</v>
      </c>
      <c r="G226">
        <f>-18*'sgolay plots'!G226</f>
        <v>0</v>
      </c>
      <c r="H226">
        <f>'sgolay plots'!H226</f>
        <v>0</v>
      </c>
      <c r="I226">
        <f>-18*'sgolay plots'!I226</f>
        <v>0</v>
      </c>
      <c r="J226">
        <f>'sgolay plots'!J226</f>
        <v>0</v>
      </c>
      <c r="K226">
        <f>-18*'sgolay plots'!K226</f>
        <v>0</v>
      </c>
      <c r="L226">
        <f>'sgolay plots'!L226</f>
        <v>0</v>
      </c>
      <c r="M226">
        <f>-18*'sgolay plots'!M226</f>
        <v>0</v>
      </c>
      <c r="N226">
        <f>'sgolay plots'!N226</f>
        <v>0</v>
      </c>
      <c r="O226">
        <f>-18*'sgolay plots'!O226</f>
        <v>0</v>
      </c>
      <c r="P226">
        <f>'sgolay plots'!P226</f>
        <v>0</v>
      </c>
      <c r="Q226">
        <f>-18*'sgolay plots'!Q226</f>
        <v>0</v>
      </c>
      <c r="R226">
        <f>'sgolay plots'!R226</f>
        <v>0</v>
      </c>
      <c r="S226">
        <f>-18*'sgolay plots'!S226</f>
        <v>0</v>
      </c>
      <c r="U226">
        <f>-18*'sgolay plots'!U226</f>
        <v>0</v>
      </c>
      <c r="W226">
        <f>-18*'sgolay plots'!W226</f>
        <v>0</v>
      </c>
      <c r="Y226">
        <f>-18*'sgolay plots'!Y226</f>
        <v>0</v>
      </c>
      <c r="AA226">
        <f>-18*'sgolay plots'!AA226</f>
        <v>0</v>
      </c>
      <c r="AC226">
        <f>-18*'sgolay plots'!AC226</f>
        <v>0</v>
      </c>
      <c r="AE226">
        <f>-18*'sgolay plots'!AE226</f>
        <v>0</v>
      </c>
      <c r="AG226">
        <f>-18*'sgolay plots'!AG226</f>
        <v>0</v>
      </c>
      <c r="AI226">
        <f>-18*'sgolay plots'!AI226</f>
        <v>0</v>
      </c>
      <c r="AK226">
        <f>-18*'sgolay plots'!AK226</f>
        <v>0</v>
      </c>
    </row>
    <row r="227" spans="1:134" x14ac:dyDescent="0.15">
      <c r="B227">
        <f>'sgolay plots'!B227</f>
        <v>0</v>
      </c>
      <c r="C227">
        <f>-18*'sgolay plots'!C227</f>
        <v>0</v>
      </c>
      <c r="D227">
        <f>'sgolay plots'!D227</f>
        <v>0</v>
      </c>
      <c r="E227">
        <f>-18*'sgolay plots'!E227</f>
        <v>0</v>
      </c>
      <c r="F227">
        <f>'sgolay plots'!F227</f>
        <v>0</v>
      </c>
      <c r="G227">
        <f>-18*'sgolay plots'!G227</f>
        <v>0</v>
      </c>
      <c r="H227">
        <f>'sgolay plots'!H227</f>
        <v>0</v>
      </c>
      <c r="I227">
        <f>-18*'sgolay plots'!I227</f>
        <v>0</v>
      </c>
      <c r="J227">
        <f>'sgolay plots'!J227</f>
        <v>0</v>
      </c>
      <c r="K227">
        <f>-18*'sgolay plots'!K227</f>
        <v>0</v>
      </c>
      <c r="L227">
        <f>'sgolay plots'!L227</f>
        <v>0</v>
      </c>
      <c r="M227">
        <f>-18*'sgolay plots'!M227</f>
        <v>0</v>
      </c>
      <c r="N227">
        <f>'sgolay plots'!N227</f>
        <v>0</v>
      </c>
      <c r="O227">
        <f>-18*'sgolay plots'!O227</f>
        <v>0</v>
      </c>
      <c r="P227">
        <f>'sgolay plots'!P227</f>
        <v>0</v>
      </c>
      <c r="Q227">
        <f>-18*'sgolay plots'!Q227</f>
        <v>0</v>
      </c>
      <c r="R227">
        <f>'sgolay plots'!R227</f>
        <v>0</v>
      </c>
      <c r="S227">
        <f>-18*'sgolay plots'!S227</f>
        <v>0</v>
      </c>
      <c r="U227">
        <f>-18*'sgolay plots'!U227</f>
        <v>0</v>
      </c>
      <c r="W227">
        <f>-18*'sgolay plots'!W227</f>
        <v>0</v>
      </c>
      <c r="Y227">
        <f>-18*'sgolay plots'!Y227</f>
        <v>0</v>
      </c>
      <c r="AA227">
        <f>-18*'sgolay plots'!AA227</f>
        <v>0</v>
      </c>
      <c r="AC227">
        <f>-18*'sgolay plots'!AC227</f>
        <v>0</v>
      </c>
      <c r="AE227">
        <f>-18*'sgolay plots'!AE227</f>
        <v>0</v>
      </c>
      <c r="AG227">
        <f>-18*'sgolay plots'!AG227</f>
        <v>0</v>
      </c>
      <c r="AI227">
        <f>-18*'sgolay plots'!AI227</f>
        <v>0</v>
      </c>
      <c r="AK227">
        <f>-18*'sgolay plots'!AK227</f>
        <v>0</v>
      </c>
    </row>
    <row r="228" spans="1:134" x14ac:dyDescent="0.15">
      <c r="B228">
        <f>'sgolay plots'!B228</f>
        <v>0</v>
      </c>
      <c r="C228">
        <f>-18*'sgolay plots'!C228</f>
        <v>0</v>
      </c>
      <c r="D228">
        <f>'sgolay plots'!D228</f>
        <v>0</v>
      </c>
      <c r="E228">
        <f>-18*'sgolay plots'!E228</f>
        <v>0</v>
      </c>
      <c r="F228">
        <f>'sgolay plots'!F228</f>
        <v>0</v>
      </c>
      <c r="G228">
        <f>-18*'sgolay plots'!G228</f>
        <v>0</v>
      </c>
      <c r="H228">
        <f>'sgolay plots'!H228</f>
        <v>0</v>
      </c>
      <c r="I228">
        <f>-18*'sgolay plots'!I228</f>
        <v>0</v>
      </c>
      <c r="J228">
        <f>'sgolay plots'!J228</f>
        <v>0</v>
      </c>
      <c r="K228">
        <f>-18*'sgolay plots'!K228</f>
        <v>0</v>
      </c>
      <c r="L228">
        <f>'sgolay plots'!L228</f>
        <v>0</v>
      </c>
      <c r="M228">
        <f>-18*'sgolay plots'!M228</f>
        <v>0</v>
      </c>
      <c r="N228">
        <f>'sgolay plots'!N228</f>
        <v>0</v>
      </c>
      <c r="O228">
        <f>-18*'sgolay plots'!O228</f>
        <v>0</v>
      </c>
      <c r="P228">
        <f>'sgolay plots'!P228</f>
        <v>0</v>
      </c>
      <c r="Q228">
        <f>-18*'sgolay plots'!Q228</f>
        <v>0</v>
      </c>
      <c r="R228">
        <f>'sgolay plots'!R228</f>
        <v>0</v>
      </c>
      <c r="S228">
        <f>-18*'sgolay plots'!S228</f>
        <v>0</v>
      </c>
      <c r="U228">
        <f>-18*'sgolay plots'!U228</f>
        <v>0</v>
      </c>
      <c r="W228">
        <f>-18*'sgolay plots'!W228</f>
        <v>0</v>
      </c>
      <c r="Y228">
        <f>-18*'sgolay plots'!Y228</f>
        <v>0</v>
      </c>
      <c r="AA228">
        <f>-18*'sgolay plots'!AA228</f>
        <v>0</v>
      </c>
      <c r="AC228">
        <f>-18*'sgolay plots'!AC228</f>
        <v>0</v>
      </c>
      <c r="AE228">
        <f>-18*'sgolay plots'!AE228</f>
        <v>0</v>
      </c>
      <c r="AG228">
        <f>-18*'sgolay plots'!AG228</f>
        <v>0</v>
      </c>
      <c r="AI228">
        <f>-18*'sgolay plots'!AI228</f>
        <v>0</v>
      </c>
      <c r="AK228">
        <f>-18*'sgolay plots'!AK228</f>
        <v>0</v>
      </c>
    </row>
    <row r="229" spans="1:134" x14ac:dyDescent="0.15">
      <c r="B229">
        <f>'sgolay plots'!B229</f>
        <v>0</v>
      </c>
      <c r="C229">
        <f>-18*'sgolay plots'!C229</f>
        <v>0</v>
      </c>
      <c r="D229">
        <f>'sgolay plots'!D229</f>
        <v>0</v>
      </c>
      <c r="E229">
        <f>-18*'sgolay plots'!E229</f>
        <v>0</v>
      </c>
      <c r="F229">
        <f>'sgolay plots'!F229</f>
        <v>0</v>
      </c>
      <c r="G229">
        <f>-18*'sgolay plots'!G229</f>
        <v>0</v>
      </c>
      <c r="H229">
        <f>'sgolay plots'!H229</f>
        <v>0</v>
      </c>
      <c r="I229">
        <f>-18*'sgolay plots'!I229</f>
        <v>0</v>
      </c>
      <c r="J229">
        <f>'sgolay plots'!J229</f>
        <v>0</v>
      </c>
      <c r="K229">
        <f>-18*'sgolay plots'!K229</f>
        <v>0</v>
      </c>
      <c r="L229">
        <f>'sgolay plots'!L229</f>
        <v>0</v>
      </c>
      <c r="M229">
        <f>-18*'sgolay plots'!M229</f>
        <v>0</v>
      </c>
      <c r="N229">
        <f>'sgolay plots'!N229</f>
        <v>0</v>
      </c>
      <c r="O229">
        <f>-18*'sgolay plots'!O229</f>
        <v>0</v>
      </c>
      <c r="P229">
        <f>'sgolay plots'!P229</f>
        <v>0</v>
      </c>
      <c r="Q229">
        <f>-18*'sgolay plots'!Q229</f>
        <v>0</v>
      </c>
      <c r="R229">
        <f>'sgolay plots'!R229</f>
        <v>0</v>
      </c>
      <c r="S229">
        <f>-18*'sgolay plots'!S229</f>
        <v>0</v>
      </c>
      <c r="U229">
        <f>-18*'sgolay plots'!U229</f>
        <v>0</v>
      </c>
      <c r="W229">
        <f>-18*'sgolay plots'!W229</f>
        <v>0</v>
      </c>
      <c r="Y229">
        <f>-18*'sgolay plots'!Y229</f>
        <v>0</v>
      </c>
      <c r="AA229">
        <f>-18*'sgolay plots'!AA229</f>
        <v>0</v>
      </c>
      <c r="AC229">
        <f>-18*'sgolay plots'!AC229</f>
        <v>0</v>
      </c>
      <c r="AE229">
        <f>-18*'sgolay plots'!AE229</f>
        <v>0</v>
      </c>
      <c r="AG229">
        <f>-18*'sgolay plots'!AG229</f>
        <v>0</v>
      </c>
      <c r="AI229">
        <f>-18*'sgolay plots'!AI229</f>
        <v>0</v>
      </c>
      <c r="AK229">
        <f>-18*'sgolay plots'!AK229</f>
        <v>0</v>
      </c>
    </row>
    <row r="230" spans="1:134" x14ac:dyDescent="0.15">
      <c r="B230">
        <f>'sgolay plots'!B230</f>
        <v>0</v>
      </c>
      <c r="C230">
        <f>-18*'sgolay plots'!C230</f>
        <v>0</v>
      </c>
      <c r="D230">
        <f>'sgolay plots'!D230</f>
        <v>0</v>
      </c>
      <c r="E230">
        <f>-18*'sgolay plots'!E230</f>
        <v>0</v>
      </c>
      <c r="F230">
        <f>'sgolay plots'!F230</f>
        <v>0</v>
      </c>
      <c r="G230">
        <f>-18*'sgolay plots'!G230</f>
        <v>0</v>
      </c>
      <c r="H230">
        <f>'sgolay plots'!H230</f>
        <v>0</v>
      </c>
      <c r="I230">
        <f>-18*'sgolay plots'!I230</f>
        <v>0</v>
      </c>
      <c r="J230">
        <f>'sgolay plots'!J230</f>
        <v>0</v>
      </c>
      <c r="K230">
        <f>-18*'sgolay plots'!K230</f>
        <v>0</v>
      </c>
      <c r="L230">
        <f>'sgolay plots'!L230</f>
        <v>0</v>
      </c>
      <c r="M230">
        <f>-18*'sgolay plots'!M230</f>
        <v>0</v>
      </c>
      <c r="N230">
        <f>'sgolay plots'!N230</f>
        <v>0</v>
      </c>
      <c r="O230">
        <f>-18*'sgolay plots'!O230</f>
        <v>0</v>
      </c>
      <c r="P230">
        <f>'sgolay plots'!P230</f>
        <v>0</v>
      </c>
      <c r="Q230">
        <f>-18*'sgolay plots'!Q230</f>
        <v>0</v>
      </c>
      <c r="R230">
        <f>'sgolay plots'!R230</f>
        <v>0</v>
      </c>
      <c r="S230">
        <f>-18*'sgolay plots'!S230</f>
        <v>0</v>
      </c>
      <c r="U230">
        <f>-18*'sgolay plots'!U230</f>
        <v>0</v>
      </c>
      <c r="W230">
        <f>-18*'sgolay plots'!W230</f>
        <v>0</v>
      </c>
      <c r="Y230">
        <f>-18*'sgolay plots'!Y230</f>
        <v>0</v>
      </c>
      <c r="AA230">
        <f>-18*'sgolay plots'!AA230</f>
        <v>0</v>
      </c>
      <c r="AC230">
        <f>-18*'sgolay plots'!AC230</f>
        <v>0</v>
      </c>
      <c r="AE230">
        <f>-18*'sgolay plots'!AE230</f>
        <v>0</v>
      </c>
      <c r="AG230">
        <f>-18*'sgolay plots'!AG230</f>
        <v>0</v>
      </c>
      <c r="AI230">
        <f>-18*'sgolay plots'!AI230</f>
        <v>0</v>
      </c>
      <c r="AK230">
        <f>-18*'sgolay plots'!AK230</f>
        <v>0</v>
      </c>
      <c r="BQ230">
        <v>26.319885299999999</v>
      </c>
      <c r="BR230">
        <v>26.319885299999999</v>
      </c>
      <c r="BS230">
        <v>26.319885299999999</v>
      </c>
      <c r="BT230">
        <v>26.319885299999999</v>
      </c>
      <c r="BU230">
        <v>26.319885299999999</v>
      </c>
      <c r="BV230">
        <v>26.319885299999999</v>
      </c>
      <c r="BW230">
        <v>26.319885299999999</v>
      </c>
      <c r="BX230">
        <v>26.319885299999999</v>
      </c>
      <c r="BY230">
        <v>26.319885299999999</v>
      </c>
      <c r="BZ230">
        <v>26.319885299999999</v>
      </c>
      <c r="CA230">
        <v>26.319885299999999</v>
      </c>
      <c r="CB230">
        <v>26.319885299999999</v>
      </c>
      <c r="CC230">
        <v>26.319885299999999</v>
      </c>
      <c r="CD230">
        <v>26.319885299999999</v>
      </c>
      <c r="CE230">
        <v>26.319885299999999</v>
      </c>
      <c r="CF230">
        <v>26.319885299999999</v>
      </c>
      <c r="CG230">
        <v>26.319885299999999</v>
      </c>
      <c r="CH230">
        <v>26.319885299999999</v>
      </c>
      <c r="CI230">
        <v>26.319885299999999</v>
      </c>
      <c r="CJ230">
        <v>26.319885299999999</v>
      </c>
      <c r="CK230">
        <v>26.319885299999999</v>
      </c>
      <c r="CL230">
        <v>26.319885299999999</v>
      </c>
      <c r="CM230">
        <v>26.319885299999999</v>
      </c>
      <c r="CN230">
        <v>26.319885299999999</v>
      </c>
      <c r="CO230">
        <v>26.319885299999999</v>
      </c>
      <c r="CP230">
        <v>26.319885299999999</v>
      </c>
      <c r="CQ230">
        <v>26.319885299999999</v>
      </c>
      <c r="CR230">
        <v>26.319885299999999</v>
      </c>
      <c r="CS230">
        <v>26.319885299999999</v>
      </c>
      <c r="CT230">
        <v>26.319885299999999</v>
      </c>
      <c r="CU230">
        <v>26.319885299999999</v>
      </c>
      <c r="CV230">
        <v>26.319885299999999</v>
      </c>
      <c r="CW230">
        <v>26.319885299999999</v>
      </c>
      <c r="CX230">
        <v>26.319885299999999</v>
      </c>
      <c r="CY230">
        <v>26.319885299999999</v>
      </c>
      <c r="CZ230">
        <v>26.319885299999999</v>
      </c>
      <c r="DA230">
        <v>26.319885299999999</v>
      </c>
      <c r="DB230">
        <v>26.319885299999999</v>
      </c>
      <c r="DC230">
        <v>26.319885299999999</v>
      </c>
      <c r="DD230">
        <v>26.319885299999999</v>
      </c>
      <c r="DE230">
        <v>26.319885299999999</v>
      </c>
      <c r="DF230">
        <v>26.319885299999999</v>
      </c>
      <c r="DG230">
        <v>26.319885299999999</v>
      </c>
      <c r="DH230">
        <v>26.319885299999999</v>
      </c>
      <c r="DI230">
        <v>26.319885299999999</v>
      </c>
      <c r="DJ230">
        <v>26.319885299999999</v>
      </c>
      <c r="DK230">
        <v>26.319885299999999</v>
      </c>
      <c r="DL230">
        <v>26.319885299999999</v>
      </c>
      <c r="DM230">
        <v>26.319885299999999</v>
      </c>
      <c r="DN230">
        <v>26.319885299999999</v>
      </c>
      <c r="DO230">
        <v>26.319885299999999</v>
      </c>
      <c r="DP230">
        <v>26.319885299999999</v>
      </c>
      <c r="DQ230">
        <v>26.319885299999999</v>
      </c>
      <c r="DR230">
        <v>26.319885299999999</v>
      </c>
      <c r="DS230">
        <v>26.319885299999999</v>
      </c>
      <c r="DT230">
        <v>26.319885299999999</v>
      </c>
      <c r="DU230">
        <v>26.319885299999999</v>
      </c>
      <c r="DV230">
        <v>26.319885299999999</v>
      </c>
      <c r="DW230">
        <v>26.319885299999999</v>
      </c>
      <c r="DX230">
        <v>26.319885299999999</v>
      </c>
      <c r="DY230">
        <v>26.319885299999999</v>
      </c>
      <c r="DZ230">
        <v>26.319885299999999</v>
      </c>
      <c r="EA230">
        <v>26.319885299999999</v>
      </c>
      <c r="EB230" t="s">
        <v>91</v>
      </c>
      <c r="EC230" t="s">
        <v>91</v>
      </c>
      <c r="ED230" t="s">
        <v>91</v>
      </c>
    </row>
    <row r="231" spans="1:134" x14ac:dyDescent="0.15">
      <c r="B231">
        <f>'sgolay plots'!B231</f>
        <v>0</v>
      </c>
      <c r="C231">
        <f>-18*'sgolay plots'!C231</f>
        <v>0</v>
      </c>
      <c r="D231">
        <f>'sgolay plots'!D231</f>
        <v>0</v>
      </c>
      <c r="E231">
        <f>-18*'sgolay plots'!E231</f>
        <v>0</v>
      </c>
      <c r="F231">
        <f>'sgolay plots'!F231</f>
        <v>0</v>
      </c>
      <c r="G231">
        <f>-18*'sgolay plots'!G231</f>
        <v>0</v>
      </c>
      <c r="H231">
        <f>'sgolay plots'!H231</f>
        <v>0</v>
      </c>
      <c r="I231">
        <f>-18*'sgolay plots'!I231</f>
        <v>0</v>
      </c>
      <c r="J231">
        <f>'sgolay plots'!J231</f>
        <v>0</v>
      </c>
      <c r="K231">
        <f>-18*'sgolay plots'!K231</f>
        <v>0</v>
      </c>
      <c r="L231">
        <f>'sgolay plots'!L231</f>
        <v>0</v>
      </c>
      <c r="M231">
        <f>-18*'sgolay plots'!M231</f>
        <v>0</v>
      </c>
      <c r="N231">
        <f>'sgolay plots'!N231</f>
        <v>0</v>
      </c>
      <c r="O231">
        <f>-18*'sgolay plots'!O231</f>
        <v>0</v>
      </c>
      <c r="P231">
        <f>'sgolay plots'!P231</f>
        <v>0</v>
      </c>
      <c r="Q231">
        <f>-18*'sgolay plots'!Q231</f>
        <v>0</v>
      </c>
      <c r="R231">
        <f>'sgolay plots'!R231</f>
        <v>0</v>
      </c>
      <c r="S231">
        <f>-18*'sgolay plots'!S231</f>
        <v>0</v>
      </c>
      <c r="U231">
        <f>-18*'sgolay plots'!U231</f>
        <v>0</v>
      </c>
      <c r="W231">
        <f>-18*'sgolay plots'!W231</f>
        <v>0</v>
      </c>
      <c r="Y231">
        <f>-18*'sgolay plots'!Y231</f>
        <v>0</v>
      </c>
      <c r="AA231">
        <f>-18*'sgolay plots'!AA231</f>
        <v>0</v>
      </c>
      <c r="AC231">
        <f>-18*'sgolay plots'!AC231</f>
        <v>0</v>
      </c>
      <c r="AE231">
        <f>-18*'sgolay plots'!AE231</f>
        <v>0</v>
      </c>
      <c r="AG231">
        <f>-18*'sgolay plots'!AG231</f>
        <v>0</v>
      </c>
      <c r="AI231">
        <f>-18*'sgolay plots'!AI231</f>
        <v>0</v>
      </c>
      <c r="AK231">
        <f>-18*'sgolay plots'!AK231</f>
        <v>0</v>
      </c>
      <c r="BQ231">
        <v>31.5838623</v>
      </c>
      <c r="BR231">
        <v>31.5838623</v>
      </c>
      <c r="BS231">
        <v>31.5838623</v>
      </c>
      <c r="BT231">
        <v>31.5838623</v>
      </c>
      <c r="BU231">
        <v>31.5838623</v>
      </c>
      <c r="BV231">
        <v>31.5838623</v>
      </c>
      <c r="BW231">
        <v>31.5838623</v>
      </c>
      <c r="BX231">
        <v>31.5838623</v>
      </c>
      <c r="BY231">
        <v>31.5838623</v>
      </c>
      <c r="BZ231">
        <v>31.5838623</v>
      </c>
      <c r="CA231">
        <v>31.5838623</v>
      </c>
      <c r="CB231">
        <v>31.5838623</v>
      </c>
      <c r="CC231">
        <v>31.5838623</v>
      </c>
      <c r="CD231">
        <v>31.5838623</v>
      </c>
      <c r="CE231">
        <v>31.5838623</v>
      </c>
      <c r="CF231">
        <v>31.5838623</v>
      </c>
      <c r="CG231">
        <v>31.5838623</v>
      </c>
      <c r="CH231">
        <v>31.5838623</v>
      </c>
      <c r="CI231">
        <v>31.5838623</v>
      </c>
      <c r="CJ231">
        <v>31.5838623</v>
      </c>
      <c r="CK231">
        <v>31.5838623</v>
      </c>
      <c r="CL231">
        <v>31.5838623</v>
      </c>
      <c r="CM231">
        <v>31.5838623</v>
      </c>
      <c r="CN231">
        <v>31.5838623</v>
      </c>
      <c r="CO231">
        <v>31.5838623</v>
      </c>
      <c r="CP231">
        <v>31.5838623</v>
      </c>
      <c r="CQ231">
        <v>31.5838623</v>
      </c>
      <c r="CR231">
        <v>31.5838623</v>
      </c>
      <c r="CS231">
        <v>31.5838623</v>
      </c>
      <c r="CT231">
        <v>31.5838623</v>
      </c>
      <c r="CU231">
        <v>31.5838623</v>
      </c>
      <c r="CV231">
        <v>31.5838623</v>
      </c>
      <c r="CW231">
        <v>31.5838623</v>
      </c>
      <c r="CX231">
        <v>31.5838623</v>
      </c>
      <c r="CY231">
        <v>31.5838623</v>
      </c>
      <c r="CZ231">
        <v>31.5838623</v>
      </c>
      <c r="DA231">
        <v>31.5838623</v>
      </c>
      <c r="DB231">
        <v>31.5838623</v>
      </c>
      <c r="DC231">
        <v>31.5838623</v>
      </c>
      <c r="DD231">
        <v>31.5838623</v>
      </c>
      <c r="DE231">
        <v>31.5838623</v>
      </c>
      <c r="DF231">
        <v>31.5838623</v>
      </c>
      <c r="DG231">
        <v>31.5838623</v>
      </c>
      <c r="DH231">
        <v>31.5838623</v>
      </c>
      <c r="DI231">
        <v>31.5838623</v>
      </c>
      <c r="DJ231">
        <v>31.5838623</v>
      </c>
      <c r="DK231">
        <v>31.5838623</v>
      </c>
      <c r="DL231">
        <v>31.5838623</v>
      </c>
      <c r="DM231">
        <v>31.5838623</v>
      </c>
      <c r="DN231">
        <v>31.5838623</v>
      </c>
      <c r="DO231">
        <v>31.5838623</v>
      </c>
      <c r="DP231">
        <v>31.5838623</v>
      </c>
      <c r="DQ231">
        <v>31.5838623</v>
      </c>
      <c r="DR231">
        <v>31.5838623</v>
      </c>
      <c r="DS231">
        <v>31.5838623</v>
      </c>
      <c r="DT231">
        <v>31.5838623</v>
      </c>
      <c r="DU231">
        <v>31.5838623</v>
      </c>
      <c r="DV231">
        <v>31.5838623</v>
      </c>
      <c r="DW231">
        <v>31.5838623</v>
      </c>
      <c r="DX231">
        <v>31.5838623</v>
      </c>
      <c r="DY231">
        <v>31.5838623</v>
      </c>
      <c r="DZ231">
        <v>31.5838623</v>
      </c>
      <c r="EA231">
        <v>31.5838623</v>
      </c>
      <c r="EB231" t="s">
        <v>91</v>
      </c>
      <c r="EC231" t="s">
        <v>91</v>
      </c>
      <c r="ED231" t="s">
        <v>91</v>
      </c>
    </row>
    <row r="232" spans="1:134" x14ac:dyDescent="0.15">
      <c r="BQ232">
        <v>36.847839399999998</v>
      </c>
      <c r="BR232">
        <v>36.847839399999998</v>
      </c>
      <c r="BS232">
        <v>36.847839399999998</v>
      </c>
      <c r="BT232">
        <v>36.847839399999998</v>
      </c>
      <c r="BU232">
        <v>36.847839399999998</v>
      </c>
      <c r="BV232">
        <v>36.847839399999998</v>
      </c>
      <c r="BW232">
        <v>36.847839399999998</v>
      </c>
      <c r="BX232">
        <v>36.847839399999998</v>
      </c>
      <c r="BY232">
        <v>36.847839399999998</v>
      </c>
      <c r="BZ232">
        <v>36.847839399999998</v>
      </c>
      <c r="CA232">
        <v>36.847839399999998</v>
      </c>
      <c r="CB232">
        <v>36.847839399999998</v>
      </c>
      <c r="CC232">
        <v>36.847839399999998</v>
      </c>
      <c r="CD232">
        <v>36.847839399999998</v>
      </c>
      <c r="CE232">
        <v>36.847839399999998</v>
      </c>
      <c r="CF232">
        <v>36.847839399999998</v>
      </c>
      <c r="CG232">
        <v>36.847839399999998</v>
      </c>
      <c r="CH232">
        <v>36.847839399999998</v>
      </c>
      <c r="CI232">
        <v>36.847839399999998</v>
      </c>
      <c r="CJ232">
        <v>36.847839399999998</v>
      </c>
      <c r="CK232">
        <v>36.847839399999998</v>
      </c>
      <c r="CL232">
        <v>36.847839399999998</v>
      </c>
      <c r="CM232">
        <v>36.847839399999998</v>
      </c>
      <c r="CN232">
        <v>36.847839399999998</v>
      </c>
      <c r="CO232">
        <v>36.847839399999998</v>
      </c>
      <c r="CP232">
        <v>36.847839399999998</v>
      </c>
      <c r="CQ232">
        <v>36.847839399999998</v>
      </c>
      <c r="CR232">
        <v>36.847839399999998</v>
      </c>
      <c r="CS232">
        <v>36.847839399999998</v>
      </c>
      <c r="CT232">
        <v>36.847839399999998</v>
      </c>
      <c r="CU232">
        <v>36.847839399999998</v>
      </c>
      <c r="CV232">
        <v>36.847839399999998</v>
      </c>
      <c r="CW232">
        <v>36.847839399999998</v>
      </c>
      <c r="CX232">
        <v>36.847839399999998</v>
      </c>
      <c r="CY232">
        <v>36.847839399999998</v>
      </c>
      <c r="CZ232">
        <v>36.847839399999998</v>
      </c>
      <c r="DA232">
        <v>36.847839399999998</v>
      </c>
      <c r="DB232">
        <v>36.847839399999998</v>
      </c>
      <c r="DC232">
        <v>36.847839399999998</v>
      </c>
      <c r="DD232">
        <v>36.847839399999998</v>
      </c>
      <c r="DE232">
        <v>36.847839399999998</v>
      </c>
      <c r="DF232">
        <v>36.847839399999998</v>
      </c>
      <c r="DG232">
        <v>36.847839399999998</v>
      </c>
      <c r="DH232">
        <v>36.847839399999998</v>
      </c>
      <c r="DI232">
        <v>36.847839399999998</v>
      </c>
      <c r="DJ232">
        <v>36.847839399999998</v>
      </c>
      <c r="DK232">
        <v>36.847839399999998</v>
      </c>
      <c r="DL232">
        <v>36.847839399999998</v>
      </c>
      <c r="DM232">
        <v>36.847839399999998</v>
      </c>
      <c r="DN232">
        <v>36.847839399999998</v>
      </c>
      <c r="DO232">
        <v>36.847839399999998</v>
      </c>
      <c r="DP232">
        <v>36.847839399999998</v>
      </c>
      <c r="DQ232">
        <v>36.847839399999998</v>
      </c>
      <c r="DR232">
        <v>36.847839399999998</v>
      </c>
      <c r="DS232">
        <v>36.847839399999998</v>
      </c>
      <c r="DT232">
        <v>36.847839399999998</v>
      </c>
      <c r="DU232">
        <v>36.847839399999998</v>
      </c>
      <c r="DV232">
        <v>36.847839399999998</v>
      </c>
      <c r="DW232">
        <v>36.847839399999998</v>
      </c>
      <c r="DX232">
        <v>36.847839399999998</v>
      </c>
      <c r="DY232">
        <v>36.847839399999998</v>
      </c>
      <c r="DZ232">
        <v>36.847839399999998</v>
      </c>
      <c r="EA232">
        <v>36.847839399999998</v>
      </c>
      <c r="EB232" t="s">
        <v>91</v>
      </c>
      <c r="EC232" t="s">
        <v>91</v>
      </c>
      <c r="ED232" t="s">
        <v>91</v>
      </c>
    </row>
    <row r="233" spans="1:134" x14ac:dyDescent="0.15"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 t="e">
        <f>#REF!</f>
        <v>#REF!</v>
      </c>
      <c r="M233" t="e">
        <f>#REF!</f>
        <v>#REF!</v>
      </c>
      <c r="N233" t="e">
        <f>#REF!</f>
        <v>#REF!</v>
      </c>
      <c r="O233" t="e">
        <f>#REF!</f>
        <v>#REF!</v>
      </c>
      <c r="P233" t="e">
        <f>#REF!</f>
        <v>#REF!</v>
      </c>
      <c r="Q233" t="e">
        <f>#REF!</f>
        <v>#REF!</v>
      </c>
      <c r="R233" t="e">
        <f>#REF!</f>
        <v>#REF!</v>
      </c>
      <c r="S233" t="e">
        <f>#REF!</f>
        <v>#REF!</v>
      </c>
      <c r="BQ233">
        <v>42.111816400000002</v>
      </c>
      <c r="BR233">
        <v>42.111816400000002</v>
      </c>
      <c r="BS233">
        <v>42.111816400000002</v>
      </c>
      <c r="BT233">
        <v>42.111816400000002</v>
      </c>
      <c r="BU233">
        <v>42.111816400000002</v>
      </c>
      <c r="BV233">
        <v>42.111816400000002</v>
      </c>
      <c r="BW233">
        <v>42.111816400000002</v>
      </c>
      <c r="BX233">
        <v>42.111816400000002</v>
      </c>
      <c r="BY233">
        <v>42.111816400000002</v>
      </c>
      <c r="BZ233">
        <v>42.111816400000002</v>
      </c>
      <c r="CA233">
        <v>42.111816400000002</v>
      </c>
      <c r="CB233">
        <v>42.111816400000002</v>
      </c>
      <c r="CC233">
        <v>42.111816400000002</v>
      </c>
      <c r="CD233">
        <v>42.111816400000002</v>
      </c>
      <c r="CE233">
        <v>42.111816400000002</v>
      </c>
      <c r="CF233">
        <v>42.111816400000002</v>
      </c>
      <c r="CG233">
        <v>42.111816400000002</v>
      </c>
      <c r="CH233">
        <v>42.111816400000002</v>
      </c>
      <c r="CI233">
        <v>42.111816400000002</v>
      </c>
      <c r="CJ233">
        <v>42.111816400000002</v>
      </c>
      <c r="CK233">
        <v>42.111816400000002</v>
      </c>
      <c r="CL233">
        <v>42.111816400000002</v>
      </c>
      <c r="CM233">
        <v>42.111816400000002</v>
      </c>
      <c r="CN233">
        <v>42.111816400000002</v>
      </c>
      <c r="CO233">
        <v>42.111816400000002</v>
      </c>
      <c r="CP233">
        <v>42.111816400000002</v>
      </c>
      <c r="CQ233">
        <v>42.111816400000002</v>
      </c>
      <c r="CR233">
        <v>42.111816400000002</v>
      </c>
      <c r="CS233">
        <v>42.111816400000002</v>
      </c>
      <c r="CT233">
        <v>42.111816400000002</v>
      </c>
      <c r="CU233">
        <v>42.111816400000002</v>
      </c>
      <c r="CV233">
        <v>42.111816400000002</v>
      </c>
      <c r="CW233">
        <v>42.111816400000002</v>
      </c>
      <c r="CX233">
        <v>42.111816400000002</v>
      </c>
      <c r="CY233">
        <v>42.111816400000002</v>
      </c>
      <c r="CZ233">
        <v>42.111816400000002</v>
      </c>
      <c r="DA233">
        <v>42.111816400000002</v>
      </c>
      <c r="DB233">
        <v>42.111816400000002</v>
      </c>
      <c r="DC233">
        <v>42.111816400000002</v>
      </c>
      <c r="DD233">
        <v>42.111816400000002</v>
      </c>
      <c r="DE233">
        <v>42.111816400000002</v>
      </c>
      <c r="DF233">
        <v>42.111816400000002</v>
      </c>
      <c r="DG233">
        <v>42.111816400000002</v>
      </c>
      <c r="DH233">
        <v>42.111816400000002</v>
      </c>
      <c r="DI233">
        <v>42.111816400000002</v>
      </c>
      <c r="DJ233">
        <v>42.111816400000002</v>
      </c>
      <c r="DK233">
        <v>42.111816400000002</v>
      </c>
      <c r="DL233">
        <v>42.111816400000002</v>
      </c>
      <c r="DM233">
        <v>42.111816400000002</v>
      </c>
      <c r="DN233">
        <v>42.111816400000002</v>
      </c>
      <c r="DO233">
        <v>42.111816400000002</v>
      </c>
      <c r="DP233">
        <v>42.111816400000002</v>
      </c>
      <c r="DQ233">
        <v>42.111816400000002</v>
      </c>
      <c r="DR233">
        <v>42.111816400000002</v>
      </c>
      <c r="DS233">
        <v>42.111816400000002</v>
      </c>
      <c r="DT233">
        <v>42.111816400000002</v>
      </c>
      <c r="DU233">
        <v>42.111816400000002</v>
      </c>
      <c r="DV233">
        <v>42.111816400000002</v>
      </c>
      <c r="DW233">
        <v>42.111816400000002</v>
      </c>
      <c r="DX233">
        <v>42.111816400000002</v>
      </c>
      <c r="DY233">
        <v>42.111816400000002</v>
      </c>
      <c r="DZ233">
        <v>42.111816400000002</v>
      </c>
      <c r="EA233">
        <v>42.111816400000002</v>
      </c>
      <c r="EB233" t="s">
        <v>91</v>
      </c>
      <c r="EC233" t="s">
        <v>91</v>
      </c>
      <c r="ED233" t="s">
        <v>91</v>
      </c>
    </row>
    <row r="234" spans="1:134" x14ac:dyDescent="0.15"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 t="e">
        <f>#REF!</f>
        <v>#REF!</v>
      </c>
      <c r="M234" t="e">
        <f>#REF!</f>
        <v>#REF!</v>
      </c>
      <c r="N234" t="e">
        <f>#REF!</f>
        <v>#REF!</v>
      </c>
      <c r="O234" t="e">
        <f>#REF!</f>
        <v>#REF!</v>
      </c>
      <c r="P234" t="e">
        <f>#REF!</f>
        <v>#REF!</v>
      </c>
      <c r="Q234" t="e">
        <f>#REF!</f>
        <v>#REF!</v>
      </c>
      <c r="R234" t="e">
        <f>#REF!</f>
        <v>#REF!</v>
      </c>
      <c r="S234" t="e">
        <f>#REF!</f>
        <v>#REF!</v>
      </c>
      <c r="BQ234">
        <v>47.3757935</v>
      </c>
      <c r="BR234">
        <v>47.3757935</v>
      </c>
      <c r="BS234">
        <v>47.3757935</v>
      </c>
      <c r="BT234">
        <v>47.3757935</v>
      </c>
      <c r="BU234">
        <v>47.3757935</v>
      </c>
      <c r="BV234">
        <v>47.3757935</v>
      </c>
      <c r="BW234">
        <v>47.3757935</v>
      </c>
      <c r="BX234">
        <v>47.3757935</v>
      </c>
      <c r="BY234">
        <v>47.3757935</v>
      </c>
      <c r="BZ234">
        <v>47.3757935</v>
      </c>
      <c r="CA234">
        <v>47.3757935</v>
      </c>
      <c r="CB234">
        <v>47.3757935</v>
      </c>
      <c r="CC234">
        <v>47.3757935</v>
      </c>
      <c r="CD234">
        <v>47.3757935</v>
      </c>
      <c r="CE234">
        <v>47.3757935</v>
      </c>
      <c r="CF234">
        <v>47.3757935</v>
      </c>
      <c r="CG234">
        <v>47.3757935</v>
      </c>
      <c r="CH234">
        <v>47.3757935</v>
      </c>
      <c r="CI234">
        <v>47.3757935</v>
      </c>
      <c r="CJ234">
        <v>47.3757935</v>
      </c>
      <c r="CK234">
        <v>47.3757935</v>
      </c>
      <c r="CL234">
        <v>47.3757935</v>
      </c>
      <c r="CM234">
        <v>47.3757935</v>
      </c>
      <c r="CN234">
        <v>47.3757935</v>
      </c>
      <c r="CO234">
        <v>47.3757935</v>
      </c>
      <c r="CP234">
        <v>47.3757935</v>
      </c>
      <c r="CQ234">
        <v>47.3757935</v>
      </c>
      <c r="CR234">
        <v>47.3757935</v>
      </c>
      <c r="CS234">
        <v>47.3757935</v>
      </c>
      <c r="CT234">
        <v>47.3757935</v>
      </c>
      <c r="CU234">
        <v>47.3757935</v>
      </c>
      <c r="CV234">
        <v>47.3757935</v>
      </c>
      <c r="CW234">
        <v>47.3757935</v>
      </c>
      <c r="CX234">
        <v>47.3757935</v>
      </c>
      <c r="CY234">
        <v>47.3757935</v>
      </c>
      <c r="CZ234">
        <v>47.3757935</v>
      </c>
      <c r="DA234">
        <v>47.3757935</v>
      </c>
      <c r="DB234">
        <v>47.3757935</v>
      </c>
      <c r="DC234">
        <v>47.3757935</v>
      </c>
      <c r="DD234">
        <v>47.3757935</v>
      </c>
      <c r="DE234">
        <v>47.3757935</v>
      </c>
      <c r="DF234">
        <v>47.3757935</v>
      </c>
      <c r="DG234">
        <v>47.3757935</v>
      </c>
      <c r="DH234">
        <v>47.3757935</v>
      </c>
      <c r="DI234">
        <v>47.3757935</v>
      </c>
      <c r="DJ234">
        <v>47.3757935</v>
      </c>
      <c r="DK234">
        <v>47.3757935</v>
      </c>
      <c r="DL234">
        <v>47.3757935</v>
      </c>
      <c r="DM234">
        <v>47.3757935</v>
      </c>
      <c r="DN234">
        <v>47.3757935</v>
      </c>
      <c r="DO234">
        <v>47.3757935</v>
      </c>
      <c r="DP234">
        <v>47.3757935</v>
      </c>
      <c r="DQ234">
        <v>47.3757935</v>
      </c>
      <c r="DR234">
        <v>47.3757935</v>
      </c>
      <c r="DS234">
        <v>47.3757935</v>
      </c>
      <c r="DT234">
        <v>47.3757935</v>
      </c>
      <c r="DU234">
        <v>47.3757935</v>
      </c>
      <c r="DV234">
        <v>47.3757935</v>
      </c>
      <c r="DW234">
        <v>47.3757935</v>
      </c>
      <c r="DX234">
        <v>47.3757935</v>
      </c>
      <c r="DY234">
        <v>47.3757935</v>
      </c>
      <c r="DZ234">
        <v>47.3757935</v>
      </c>
      <c r="EA234">
        <v>47.3757935</v>
      </c>
      <c r="EB234" t="s">
        <v>91</v>
      </c>
      <c r="EC234" t="s">
        <v>91</v>
      </c>
      <c r="ED234" t="s">
        <v>91</v>
      </c>
    </row>
    <row r="235" spans="1:134" x14ac:dyDescent="0.15">
      <c r="A235" t="s">
        <v>85</v>
      </c>
      <c r="B235">
        <f>'sgolay plots'!B235</f>
        <v>26.3198852539063</v>
      </c>
      <c r="C235">
        <f>'sgolay plots'!C235</f>
        <v>26.3198852539063</v>
      </c>
      <c r="D235">
        <f>'sgolay plots'!D235</f>
        <v>26.319885299999999</v>
      </c>
      <c r="E235">
        <f>'sgolay plots'!E235</f>
        <v>26.319885299999999</v>
      </c>
      <c r="F235">
        <f>'sgolay plots'!F235</f>
        <v>26.319885299999999</v>
      </c>
      <c r="G235">
        <f>'sgolay plots'!G235</f>
        <v>26.319885299999999</v>
      </c>
      <c r="H235">
        <f>'sgolay plots'!H235</f>
        <v>26.319885299999999</v>
      </c>
      <c r="I235">
        <f>'sgolay plots'!I235</f>
        <v>26.319885299999999</v>
      </c>
      <c r="J235">
        <f>'sgolay plots'!J235</f>
        <v>26.319885299999999</v>
      </c>
      <c r="K235">
        <f>'sgolay plots'!K235</f>
        <v>26.319885299999999</v>
      </c>
      <c r="L235">
        <f>'sgolay plots'!L235</f>
        <v>26.319885299999999</v>
      </c>
      <c r="M235">
        <f>'sgolay plots'!M235</f>
        <v>26.319885299999999</v>
      </c>
      <c r="N235">
        <f>'sgolay plots'!N235</f>
        <v>26.319885299999999</v>
      </c>
      <c r="O235">
        <f>'sgolay plots'!O235</f>
        <v>26.319885299999999</v>
      </c>
      <c r="P235">
        <f>'sgolay plots'!P235</f>
        <v>26.319885299999999</v>
      </c>
      <c r="Q235">
        <f>'sgolay plots'!Q235</f>
        <v>26.319885299999999</v>
      </c>
      <c r="R235">
        <f>'sgolay plots'!R235</f>
        <v>26.319885299999999</v>
      </c>
      <c r="S235">
        <f>'sgolay plots'!S235</f>
        <v>26.319885299999999</v>
      </c>
      <c r="T235">
        <f>'sgolay plots'!T235</f>
        <v>26.319885299999999</v>
      </c>
      <c r="U235">
        <f>'sgolay plots'!U235</f>
        <v>26.319885299999999</v>
      </c>
      <c r="V235">
        <f>'sgolay plots'!V235</f>
        <v>26.319885299999999</v>
      </c>
      <c r="W235">
        <f>'sgolay plots'!W235</f>
        <v>26.319885299999999</v>
      </c>
      <c r="X235">
        <f>'sgolay plots'!X235</f>
        <v>26.319885299999999</v>
      </c>
      <c r="Y235">
        <f>'sgolay plots'!Y235</f>
        <v>26.319885299999999</v>
      </c>
      <c r="Z235">
        <f>'sgolay plots'!Z235</f>
        <v>26.319885299999999</v>
      </c>
      <c r="AA235">
        <f>'sgolay plots'!AA235</f>
        <v>26.319885299999999</v>
      </c>
      <c r="AB235">
        <f>'sgolay plots'!AB235</f>
        <v>26.319885299999999</v>
      </c>
      <c r="AC235">
        <f>'sgolay plots'!AC235</f>
        <v>26.319885299999999</v>
      </c>
      <c r="AD235">
        <f>'sgolay plots'!AD235</f>
        <v>26.319885299999999</v>
      </c>
      <c r="AE235">
        <f>'sgolay plots'!AE235</f>
        <v>26.319885299999999</v>
      </c>
      <c r="AF235">
        <f>'sgolay plots'!AF235</f>
        <v>26.319885299999999</v>
      </c>
      <c r="AG235">
        <f>'sgolay plots'!AG235</f>
        <v>26.319885299999999</v>
      </c>
      <c r="AH235">
        <f>'sgolay plots'!AH235</f>
        <v>26.319885299999999</v>
      </c>
      <c r="AI235">
        <f>'sgolay plots'!AI235</f>
        <v>26.319885299999999</v>
      </c>
      <c r="AJ235">
        <f>'sgolay plots'!AJ235</f>
        <v>26.319885299999999</v>
      </c>
      <c r="AK235">
        <f>'sgolay plots'!AK235</f>
        <v>26.319885299999999</v>
      </c>
      <c r="BQ235">
        <v>52.639770499999997</v>
      </c>
      <c r="BR235">
        <v>52.639770499999997</v>
      </c>
      <c r="BS235">
        <v>52.639770499999997</v>
      </c>
      <c r="BT235">
        <v>52.639770499999997</v>
      </c>
      <c r="BU235">
        <v>52.639770499999997</v>
      </c>
      <c r="BV235">
        <v>52.639770499999997</v>
      </c>
      <c r="BW235">
        <v>52.639770499999997</v>
      </c>
      <c r="BX235">
        <v>52.639770499999997</v>
      </c>
      <c r="BY235">
        <v>52.639770499999997</v>
      </c>
      <c r="BZ235">
        <v>52.639770499999997</v>
      </c>
      <c r="CA235">
        <v>52.639770499999997</v>
      </c>
      <c r="CB235">
        <v>52.639770499999997</v>
      </c>
      <c r="CC235">
        <v>52.639770499999997</v>
      </c>
      <c r="CD235">
        <v>52.639770499999997</v>
      </c>
      <c r="CE235">
        <v>52.639770499999997</v>
      </c>
      <c r="CF235">
        <v>52.639770499999997</v>
      </c>
      <c r="CG235">
        <v>52.639770499999997</v>
      </c>
      <c r="CH235">
        <v>52.639770499999997</v>
      </c>
      <c r="CI235">
        <v>52.639770499999997</v>
      </c>
      <c r="CJ235">
        <v>52.639770499999997</v>
      </c>
      <c r="CK235">
        <v>52.639770499999997</v>
      </c>
      <c r="CL235">
        <v>52.639770499999997</v>
      </c>
      <c r="CM235">
        <v>52.639770499999997</v>
      </c>
      <c r="CN235">
        <v>52.639770499999997</v>
      </c>
      <c r="CO235">
        <v>52.639770499999997</v>
      </c>
      <c r="CP235">
        <v>52.639770499999997</v>
      </c>
      <c r="CQ235">
        <v>52.639770499999997</v>
      </c>
      <c r="CR235">
        <v>52.639770499999997</v>
      </c>
      <c r="CS235">
        <v>52.639770499999997</v>
      </c>
      <c r="CT235">
        <v>52.639770499999997</v>
      </c>
      <c r="CU235">
        <v>52.639770499999997</v>
      </c>
      <c r="CV235">
        <v>52.639770499999997</v>
      </c>
      <c r="CW235">
        <v>52.639770499999997</v>
      </c>
      <c r="CX235">
        <v>52.639770499999997</v>
      </c>
      <c r="CY235">
        <v>52.639770499999997</v>
      </c>
      <c r="CZ235">
        <v>52.639770499999997</v>
      </c>
      <c r="DA235">
        <v>52.639770499999997</v>
      </c>
      <c r="DB235">
        <v>52.639770499999997</v>
      </c>
      <c r="DC235">
        <v>52.639770499999997</v>
      </c>
      <c r="DD235">
        <v>52.639770499999997</v>
      </c>
      <c r="DE235">
        <v>52.639770499999997</v>
      </c>
      <c r="DF235">
        <v>52.639770499999997</v>
      </c>
      <c r="DG235">
        <v>52.639770499999997</v>
      </c>
      <c r="DH235">
        <v>52.639770499999997</v>
      </c>
      <c r="DI235">
        <v>52.639770499999997</v>
      </c>
      <c r="DJ235">
        <v>52.639770499999997</v>
      </c>
      <c r="DK235">
        <v>52.639770499999997</v>
      </c>
      <c r="DL235">
        <v>52.639770499999997</v>
      </c>
      <c r="DM235">
        <v>52.639770499999997</v>
      </c>
      <c r="DN235">
        <v>52.639770499999997</v>
      </c>
      <c r="DO235">
        <v>52.639770499999997</v>
      </c>
      <c r="DP235">
        <v>52.639770499999997</v>
      </c>
      <c r="DQ235">
        <v>52.639770499999997</v>
      </c>
      <c r="DR235">
        <v>52.639770499999997</v>
      </c>
      <c r="DS235">
        <v>52.639770499999997</v>
      </c>
      <c r="DT235">
        <v>52.639770499999997</v>
      </c>
      <c r="DU235">
        <v>52.639770499999997</v>
      </c>
      <c r="DV235">
        <v>52.639770499999997</v>
      </c>
      <c r="DW235">
        <v>52.639770499999997</v>
      </c>
      <c r="DX235">
        <v>52.639770499999997</v>
      </c>
      <c r="DY235">
        <v>52.639770499999997</v>
      </c>
      <c r="DZ235">
        <v>52.639770499999997</v>
      </c>
      <c r="EA235">
        <v>52.639770499999997</v>
      </c>
      <c r="EB235" t="s">
        <v>91</v>
      </c>
      <c r="EC235" t="s">
        <v>91</v>
      </c>
      <c r="ED235" t="s">
        <v>91</v>
      </c>
    </row>
    <row r="236" spans="1:134" x14ac:dyDescent="0.15">
      <c r="B236">
        <f>'sgolay plots'!B236</f>
        <v>31.5841674804688</v>
      </c>
      <c r="C236">
        <f>'sgolay plots'!C236</f>
        <v>31.5841674804688</v>
      </c>
      <c r="D236">
        <f>'sgolay plots'!D236</f>
        <v>31.5838623</v>
      </c>
      <c r="E236">
        <f>'sgolay plots'!E236</f>
        <v>31.5838623</v>
      </c>
      <c r="F236">
        <f>'sgolay plots'!F236</f>
        <v>31.5838623</v>
      </c>
      <c r="G236">
        <f>'sgolay plots'!G236</f>
        <v>31.5838623</v>
      </c>
      <c r="H236">
        <f>'sgolay plots'!H236</f>
        <v>31.5838623</v>
      </c>
      <c r="I236">
        <f>'sgolay plots'!I236</f>
        <v>31.5838623</v>
      </c>
      <c r="J236">
        <f>'sgolay plots'!J236</f>
        <v>31.5838623</v>
      </c>
      <c r="K236">
        <f>'sgolay plots'!K236</f>
        <v>31.5838623</v>
      </c>
      <c r="L236">
        <f>'sgolay plots'!L236</f>
        <v>31.5838623</v>
      </c>
      <c r="M236">
        <f>'sgolay plots'!M236</f>
        <v>31.5838623</v>
      </c>
      <c r="N236">
        <f>'sgolay plots'!N236</f>
        <v>31.5838623</v>
      </c>
      <c r="O236">
        <f>'sgolay plots'!O236</f>
        <v>31.5838623</v>
      </c>
      <c r="P236">
        <f>'sgolay plots'!P236</f>
        <v>31.5838623</v>
      </c>
      <c r="Q236">
        <f>'sgolay plots'!Q236</f>
        <v>31.5838623</v>
      </c>
      <c r="R236">
        <f>'sgolay plots'!R236</f>
        <v>31.5838623</v>
      </c>
      <c r="S236">
        <f>'sgolay plots'!S236</f>
        <v>31.5838623</v>
      </c>
      <c r="T236">
        <f>'sgolay plots'!T236</f>
        <v>31.5838623</v>
      </c>
      <c r="U236">
        <f>'sgolay plots'!U236</f>
        <v>31.5838623</v>
      </c>
      <c r="V236">
        <f>'sgolay plots'!V236</f>
        <v>31.5838623</v>
      </c>
      <c r="W236">
        <f>'sgolay plots'!W236</f>
        <v>31.5838623</v>
      </c>
      <c r="X236">
        <f>'sgolay plots'!X236</f>
        <v>31.5838623</v>
      </c>
      <c r="Y236">
        <f>'sgolay plots'!Y236</f>
        <v>31.5838623</v>
      </c>
      <c r="Z236">
        <f>'sgolay plots'!Z236</f>
        <v>31.5838623</v>
      </c>
      <c r="AA236">
        <f>'sgolay plots'!AA236</f>
        <v>31.5838623</v>
      </c>
      <c r="AB236">
        <f>'sgolay plots'!AB236</f>
        <v>31.5838623</v>
      </c>
      <c r="AC236">
        <f>'sgolay plots'!AC236</f>
        <v>31.5838623</v>
      </c>
      <c r="AD236">
        <f>'sgolay plots'!AD236</f>
        <v>31.5838623</v>
      </c>
      <c r="AE236">
        <f>'sgolay plots'!AE236</f>
        <v>31.5838623</v>
      </c>
      <c r="AF236">
        <f>'sgolay plots'!AF236</f>
        <v>31.5838623</v>
      </c>
      <c r="AG236">
        <f>'sgolay plots'!AG236</f>
        <v>31.5838623</v>
      </c>
      <c r="AH236">
        <f>'sgolay plots'!AH236</f>
        <v>31.5838623</v>
      </c>
      <c r="AI236">
        <f>'sgolay plots'!AI236</f>
        <v>31.5838623</v>
      </c>
      <c r="AJ236">
        <f>'sgolay plots'!AJ236</f>
        <v>31.5838623</v>
      </c>
      <c r="AK236">
        <f>'sgolay plots'!AK236</f>
        <v>31.5838623</v>
      </c>
      <c r="BQ236">
        <v>57.903747600000003</v>
      </c>
      <c r="BR236">
        <v>57.903747600000003</v>
      </c>
      <c r="BS236">
        <v>57.903747600000003</v>
      </c>
      <c r="BT236">
        <v>57.903747600000003</v>
      </c>
      <c r="BU236">
        <v>57.903747600000003</v>
      </c>
      <c r="BV236">
        <v>57.903747600000003</v>
      </c>
      <c r="BW236">
        <v>57.903747600000003</v>
      </c>
      <c r="BX236">
        <v>57.903747600000003</v>
      </c>
      <c r="BY236">
        <v>57.903747600000003</v>
      </c>
      <c r="BZ236">
        <v>57.903747600000003</v>
      </c>
      <c r="CA236">
        <v>57.903747600000003</v>
      </c>
      <c r="CB236">
        <v>57.903747600000003</v>
      </c>
      <c r="CC236">
        <v>57.903747600000003</v>
      </c>
      <c r="CD236">
        <v>57.903747600000003</v>
      </c>
      <c r="CE236">
        <v>57.903747600000003</v>
      </c>
      <c r="CF236">
        <v>57.903747600000003</v>
      </c>
      <c r="CG236">
        <v>57.903747600000003</v>
      </c>
      <c r="CH236">
        <v>57.903747600000003</v>
      </c>
      <c r="CI236">
        <v>57.903747600000003</v>
      </c>
      <c r="CJ236">
        <v>57.903747600000003</v>
      </c>
      <c r="CK236">
        <v>57.903747600000003</v>
      </c>
      <c r="CL236">
        <v>57.903747600000003</v>
      </c>
      <c r="CM236">
        <v>57.903747600000003</v>
      </c>
      <c r="CN236">
        <v>57.903747600000003</v>
      </c>
      <c r="CO236">
        <v>57.903747600000003</v>
      </c>
      <c r="CP236">
        <v>57.903747600000003</v>
      </c>
      <c r="CQ236">
        <v>57.903747600000003</v>
      </c>
      <c r="CR236">
        <v>57.903747600000003</v>
      </c>
      <c r="CS236">
        <v>57.903747600000003</v>
      </c>
      <c r="CT236">
        <v>57.903747600000003</v>
      </c>
      <c r="CU236">
        <v>57.903747600000003</v>
      </c>
      <c r="CV236">
        <v>57.903747600000003</v>
      </c>
      <c r="CW236">
        <v>57.903747600000003</v>
      </c>
      <c r="CX236">
        <v>57.903747600000003</v>
      </c>
      <c r="CY236">
        <v>57.903747600000003</v>
      </c>
      <c r="CZ236">
        <v>57.903747600000003</v>
      </c>
      <c r="DA236">
        <v>57.903747600000003</v>
      </c>
      <c r="DB236">
        <v>57.903747600000003</v>
      </c>
      <c r="DC236">
        <v>57.903747600000003</v>
      </c>
      <c r="DD236">
        <v>57.903747600000003</v>
      </c>
      <c r="DE236">
        <v>57.903747600000003</v>
      </c>
      <c r="DF236">
        <v>57.903747600000003</v>
      </c>
      <c r="DG236">
        <v>57.903747600000003</v>
      </c>
      <c r="DH236">
        <v>57.903747600000003</v>
      </c>
      <c r="DI236">
        <v>57.903747600000003</v>
      </c>
      <c r="DJ236">
        <v>57.903747600000003</v>
      </c>
      <c r="DK236">
        <v>57.903747600000003</v>
      </c>
      <c r="DL236">
        <v>57.903747600000003</v>
      </c>
      <c r="DM236">
        <v>57.903747600000003</v>
      </c>
      <c r="DN236">
        <v>57.903747600000003</v>
      </c>
      <c r="DO236">
        <v>57.903747600000003</v>
      </c>
      <c r="DP236">
        <v>57.903747600000003</v>
      </c>
      <c r="DQ236">
        <v>57.903747600000003</v>
      </c>
      <c r="DR236">
        <v>57.903747600000003</v>
      </c>
      <c r="DS236">
        <v>57.903747600000003</v>
      </c>
      <c r="DT236">
        <v>57.903747600000003</v>
      </c>
      <c r="DU236">
        <v>57.903747600000003</v>
      </c>
      <c r="DV236">
        <v>57.903747600000003</v>
      </c>
      <c r="DW236">
        <v>57.903747600000003</v>
      </c>
      <c r="DX236">
        <v>57.903747600000003</v>
      </c>
      <c r="DY236">
        <v>57.903747600000003</v>
      </c>
      <c r="DZ236">
        <v>57.903747600000003</v>
      </c>
      <c r="EA236">
        <v>57.903747600000003</v>
      </c>
      <c r="EB236" t="s">
        <v>91</v>
      </c>
      <c r="EC236" t="s">
        <v>91</v>
      </c>
      <c r="ED236" t="s">
        <v>91</v>
      </c>
    </row>
    <row r="237" spans="1:134" x14ac:dyDescent="0.15">
      <c r="B237">
        <f>'sgolay plots'!B237</f>
        <v>36.84814453125</v>
      </c>
      <c r="C237">
        <f>'sgolay plots'!C237</f>
        <v>36.84814453125</v>
      </c>
      <c r="D237">
        <f>'sgolay plots'!D237</f>
        <v>36.847839399999998</v>
      </c>
      <c r="E237">
        <f>'sgolay plots'!E237</f>
        <v>36.847839399999998</v>
      </c>
      <c r="F237">
        <f>'sgolay plots'!F237</f>
        <v>36.847839399999998</v>
      </c>
      <c r="G237">
        <f>'sgolay plots'!G237</f>
        <v>36.847839399999998</v>
      </c>
      <c r="H237">
        <f>'sgolay plots'!H237</f>
        <v>36.847839399999998</v>
      </c>
      <c r="I237">
        <f>'sgolay plots'!I237</f>
        <v>36.847839399999998</v>
      </c>
      <c r="J237">
        <f>'sgolay plots'!J237</f>
        <v>36.847839399999998</v>
      </c>
      <c r="K237">
        <f>'sgolay plots'!K237</f>
        <v>36.847839399999998</v>
      </c>
      <c r="L237">
        <f>'sgolay plots'!L237</f>
        <v>36.847839399999998</v>
      </c>
      <c r="M237">
        <f>'sgolay plots'!M237</f>
        <v>36.847839399999998</v>
      </c>
      <c r="N237">
        <f>'sgolay plots'!N237</f>
        <v>36.847839399999998</v>
      </c>
      <c r="O237">
        <f>'sgolay plots'!O237</f>
        <v>36.847839399999998</v>
      </c>
      <c r="P237">
        <f>'sgolay plots'!P237</f>
        <v>36.847839399999998</v>
      </c>
      <c r="Q237">
        <f>'sgolay plots'!Q237</f>
        <v>36.847839399999998</v>
      </c>
      <c r="R237">
        <f>'sgolay plots'!R237</f>
        <v>36.847839399999998</v>
      </c>
      <c r="S237">
        <f>'sgolay plots'!S237</f>
        <v>36.847839399999998</v>
      </c>
      <c r="T237">
        <f>'sgolay plots'!T237</f>
        <v>36.847839399999998</v>
      </c>
      <c r="U237">
        <f>'sgolay plots'!U237</f>
        <v>36.847839399999998</v>
      </c>
      <c r="V237">
        <f>'sgolay plots'!V237</f>
        <v>36.847839399999998</v>
      </c>
      <c r="W237">
        <f>'sgolay plots'!W237</f>
        <v>36.847839399999998</v>
      </c>
      <c r="X237">
        <f>'sgolay plots'!X237</f>
        <v>36.847839399999998</v>
      </c>
      <c r="Y237">
        <f>'sgolay plots'!Y237</f>
        <v>36.847839399999998</v>
      </c>
      <c r="Z237">
        <f>'sgolay plots'!Z237</f>
        <v>36.847839399999998</v>
      </c>
      <c r="AA237">
        <f>'sgolay plots'!AA237</f>
        <v>36.847839399999998</v>
      </c>
      <c r="AB237">
        <f>'sgolay plots'!AB237</f>
        <v>36.847839399999998</v>
      </c>
      <c r="AC237">
        <f>'sgolay plots'!AC237</f>
        <v>36.847839399999998</v>
      </c>
      <c r="AD237">
        <f>'sgolay plots'!AD237</f>
        <v>36.847839399999998</v>
      </c>
      <c r="AE237">
        <f>'sgolay plots'!AE237</f>
        <v>36.847839399999998</v>
      </c>
      <c r="AF237">
        <f>'sgolay plots'!AF237</f>
        <v>36.847839399999998</v>
      </c>
      <c r="AG237">
        <f>'sgolay plots'!AG237</f>
        <v>36.847839399999998</v>
      </c>
      <c r="AH237">
        <f>'sgolay plots'!AH237</f>
        <v>36.847839399999998</v>
      </c>
      <c r="AI237">
        <f>'sgolay plots'!AI237</f>
        <v>36.847839399999998</v>
      </c>
      <c r="AJ237">
        <f>'sgolay plots'!AJ237</f>
        <v>36.847839399999998</v>
      </c>
      <c r="AK237">
        <f>'sgolay plots'!AK237</f>
        <v>36.847839399999998</v>
      </c>
      <c r="BQ237">
        <v>63.1677246</v>
      </c>
      <c r="BR237">
        <v>63.1677246</v>
      </c>
      <c r="BS237">
        <v>63.1677246</v>
      </c>
      <c r="BT237">
        <v>63.1677246</v>
      </c>
      <c r="BU237">
        <v>63.1677246</v>
      </c>
      <c r="BV237">
        <v>63.1677246</v>
      </c>
      <c r="BW237">
        <v>63.1677246</v>
      </c>
      <c r="BX237">
        <v>63.1677246</v>
      </c>
      <c r="BY237">
        <v>63.1677246</v>
      </c>
      <c r="BZ237">
        <v>63.1677246</v>
      </c>
      <c r="CA237">
        <v>63.1677246</v>
      </c>
      <c r="CB237">
        <v>63.1677246</v>
      </c>
      <c r="CC237">
        <v>63.1677246</v>
      </c>
      <c r="CD237">
        <v>63.1677246</v>
      </c>
      <c r="CE237">
        <v>63.1677246</v>
      </c>
      <c r="CF237">
        <v>63.1677246</v>
      </c>
      <c r="CG237">
        <v>63.1677246</v>
      </c>
      <c r="CH237">
        <v>63.1677246</v>
      </c>
      <c r="CI237">
        <v>63.1677246</v>
      </c>
      <c r="CJ237">
        <v>63.1677246</v>
      </c>
      <c r="CK237">
        <v>63.1677246</v>
      </c>
      <c r="CL237">
        <v>63.1677246</v>
      </c>
      <c r="CM237">
        <v>63.1677246</v>
      </c>
      <c r="CN237">
        <v>63.1677246</v>
      </c>
      <c r="CO237">
        <v>63.1677246</v>
      </c>
      <c r="CP237">
        <v>63.1677246</v>
      </c>
      <c r="CQ237">
        <v>63.1677246</v>
      </c>
      <c r="CR237">
        <v>63.1677246</v>
      </c>
      <c r="CS237">
        <v>63.1677246</v>
      </c>
      <c r="CT237">
        <v>63.1677246</v>
      </c>
      <c r="CU237">
        <v>63.1677246</v>
      </c>
      <c r="CV237">
        <v>63.1677246</v>
      </c>
      <c r="CW237">
        <v>63.1677246</v>
      </c>
      <c r="CX237">
        <v>63.1677246</v>
      </c>
      <c r="CY237">
        <v>63.1677246</v>
      </c>
      <c r="CZ237">
        <v>63.1677246</v>
      </c>
      <c r="DA237">
        <v>63.1677246</v>
      </c>
      <c r="DB237">
        <v>63.1677246</v>
      </c>
      <c r="DC237">
        <v>63.1677246</v>
      </c>
      <c r="DD237">
        <v>63.1677246</v>
      </c>
      <c r="DE237">
        <v>63.1677246</v>
      </c>
      <c r="DF237">
        <v>63.1677246</v>
      </c>
      <c r="DG237">
        <v>63.1677246</v>
      </c>
      <c r="DH237">
        <v>63.1677246</v>
      </c>
      <c r="DI237">
        <v>63.1677246</v>
      </c>
      <c r="DJ237">
        <v>63.1677246</v>
      </c>
      <c r="DK237">
        <v>63.1677246</v>
      </c>
      <c r="DL237">
        <v>63.1677246</v>
      </c>
      <c r="DM237">
        <v>63.1677246</v>
      </c>
      <c r="DN237">
        <v>63.1677246</v>
      </c>
      <c r="DO237">
        <v>63.1677246</v>
      </c>
      <c r="DP237">
        <v>63.1677246</v>
      </c>
      <c r="DQ237">
        <v>63.1677246</v>
      </c>
      <c r="DR237">
        <v>63.1677246</v>
      </c>
      <c r="DS237">
        <v>63.1677246</v>
      </c>
      <c r="DT237">
        <v>63.1677246</v>
      </c>
      <c r="DU237">
        <v>63.1677246</v>
      </c>
      <c r="DV237">
        <v>63.1677246</v>
      </c>
      <c r="DW237">
        <v>63.1677246</v>
      </c>
      <c r="DX237">
        <v>63.1677246</v>
      </c>
      <c r="DY237">
        <v>63.1677246</v>
      </c>
      <c r="DZ237">
        <v>63.1677246</v>
      </c>
      <c r="EA237">
        <v>63.1677246</v>
      </c>
      <c r="EB237" t="s">
        <v>91</v>
      </c>
      <c r="EC237" t="s">
        <v>91</v>
      </c>
      <c r="ED237" t="s">
        <v>91</v>
      </c>
    </row>
    <row r="238" spans="1:134" x14ac:dyDescent="0.15">
      <c r="B238">
        <f>'sgolay plots'!B238</f>
        <v>42.1121215820313</v>
      </c>
      <c r="C238">
        <f>'sgolay plots'!C238</f>
        <v>42.1121215820313</v>
      </c>
      <c r="D238">
        <f>'sgolay plots'!D238</f>
        <v>42.111816400000002</v>
      </c>
      <c r="E238">
        <f>'sgolay plots'!E238</f>
        <v>42.111816400000002</v>
      </c>
      <c r="F238">
        <f>'sgolay plots'!F238</f>
        <v>42.111816400000002</v>
      </c>
      <c r="G238">
        <f>'sgolay plots'!G238</f>
        <v>42.111816400000002</v>
      </c>
      <c r="H238">
        <f>'sgolay plots'!H238</f>
        <v>42.111816400000002</v>
      </c>
      <c r="I238">
        <f>'sgolay plots'!I238</f>
        <v>42.111816400000002</v>
      </c>
      <c r="J238">
        <f>'sgolay plots'!J238</f>
        <v>42.111816400000002</v>
      </c>
      <c r="K238">
        <f>'sgolay plots'!K238</f>
        <v>42.111816400000002</v>
      </c>
      <c r="L238">
        <f>'sgolay plots'!L238</f>
        <v>42.111816400000002</v>
      </c>
      <c r="M238">
        <f>'sgolay plots'!M238</f>
        <v>42.111816400000002</v>
      </c>
      <c r="N238">
        <f>'sgolay plots'!N238</f>
        <v>42.111816400000002</v>
      </c>
      <c r="O238">
        <f>'sgolay plots'!O238</f>
        <v>42.111816400000002</v>
      </c>
      <c r="P238">
        <f>'sgolay plots'!P238</f>
        <v>42.111816400000002</v>
      </c>
      <c r="Q238">
        <f>'sgolay plots'!Q238</f>
        <v>42.111816400000002</v>
      </c>
      <c r="R238">
        <f>'sgolay plots'!R238</f>
        <v>42.111816400000002</v>
      </c>
      <c r="S238">
        <f>'sgolay plots'!S238</f>
        <v>42.111816400000002</v>
      </c>
      <c r="T238">
        <f>'sgolay plots'!T238</f>
        <v>42.111816400000002</v>
      </c>
      <c r="U238">
        <f>'sgolay plots'!U238</f>
        <v>42.111816400000002</v>
      </c>
      <c r="V238">
        <f>'sgolay plots'!V238</f>
        <v>42.111816400000002</v>
      </c>
      <c r="W238">
        <f>'sgolay plots'!W238</f>
        <v>42.111816400000002</v>
      </c>
      <c r="X238">
        <f>'sgolay plots'!X238</f>
        <v>42.111816400000002</v>
      </c>
      <c r="Y238">
        <f>'sgolay plots'!Y238</f>
        <v>42.111816400000002</v>
      </c>
      <c r="Z238">
        <f>'sgolay plots'!Z238</f>
        <v>42.111816400000002</v>
      </c>
      <c r="AA238">
        <f>'sgolay plots'!AA238</f>
        <v>42.111816400000002</v>
      </c>
      <c r="AB238">
        <f>'sgolay plots'!AB238</f>
        <v>42.111816400000002</v>
      </c>
      <c r="AC238">
        <f>'sgolay plots'!AC238</f>
        <v>42.111816400000002</v>
      </c>
      <c r="AD238">
        <f>'sgolay plots'!AD238</f>
        <v>42.111816400000002</v>
      </c>
      <c r="AE238">
        <f>'sgolay plots'!AE238</f>
        <v>42.111816400000002</v>
      </c>
      <c r="AF238">
        <f>'sgolay plots'!AF238</f>
        <v>42.111816400000002</v>
      </c>
      <c r="AG238">
        <f>'sgolay plots'!AG238</f>
        <v>42.111816400000002</v>
      </c>
      <c r="AH238">
        <f>'sgolay plots'!AH238</f>
        <v>42.111816400000002</v>
      </c>
      <c r="AI238">
        <f>'sgolay plots'!AI238</f>
        <v>42.111816400000002</v>
      </c>
      <c r="AJ238">
        <f>'sgolay plots'!AJ238</f>
        <v>42.111816400000002</v>
      </c>
      <c r="AK238">
        <f>'sgolay plots'!AK238</f>
        <v>42.111816400000002</v>
      </c>
      <c r="BQ238">
        <v>68.431701700000005</v>
      </c>
      <c r="BR238">
        <v>68.431701700000005</v>
      </c>
      <c r="BS238">
        <v>68.431701700000005</v>
      </c>
      <c r="BT238">
        <v>68.431701700000005</v>
      </c>
      <c r="BU238">
        <v>68.431701700000005</v>
      </c>
      <c r="BV238">
        <v>68.431701700000005</v>
      </c>
      <c r="BW238">
        <v>68.431701700000005</v>
      </c>
      <c r="BX238">
        <v>68.431701700000005</v>
      </c>
      <c r="BY238">
        <v>68.431701700000005</v>
      </c>
      <c r="BZ238">
        <v>68.431701700000005</v>
      </c>
      <c r="CA238">
        <v>68.431701700000005</v>
      </c>
      <c r="CB238">
        <v>68.431701700000005</v>
      </c>
      <c r="CC238">
        <v>68.431701700000005</v>
      </c>
      <c r="CD238">
        <v>68.431701700000005</v>
      </c>
      <c r="CE238">
        <v>68.431701700000005</v>
      </c>
      <c r="CF238">
        <v>68.431701700000005</v>
      </c>
      <c r="CG238">
        <v>68.431701700000005</v>
      </c>
      <c r="CH238">
        <v>68.431701700000005</v>
      </c>
      <c r="CI238">
        <v>68.431701700000005</v>
      </c>
      <c r="CJ238">
        <v>68.431701700000005</v>
      </c>
      <c r="CK238">
        <v>68.431701700000005</v>
      </c>
      <c r="CL238">
        <v>68.431701700000005</v>
      </c>
      <c r="CM238">
        <v>68.431701700000005</v>
      </c>
      <c r="CN238">
        <v>68.431701700000005</v>
      </c>
      <c r="CO238">
        <v>68.431701700000005</v>
      </c>
      <c r="CP238">
        <v>68.431701700000005</v>
      </c>
      <c r="CQ238">
        <v>68.431701700000005</v>
      </c>
      <c r="CR238">
        <v>68.431701700000005</v>
      </c>
      <c r="CS238">
        <v>68.431701700000005</v>
      </c>
      <c r="CT238">
        <v>68.431701700000005</v>
      </c>
      <c r="CU238">
        <v>68.431701700000005</v>
      </c>
      <c r="CV238">
        <v>68.431701700000005</v>
      </c>
      <c r="CW238">
        <v>68.431701700000005</v>
      </c>
      <c r="CX238">
        <v>68.431701700000005</v>
      </c>
      <c r="CY238">
        <v>68.431701700000005</v>
      </c>
      <c r="CZ238">
        <v>68.431701700000005</v>
      </c>
      <c r="DA238">
        <v>68.431701700000005</v>
      </c>
      <c r="DB238">
        <v>68.431701700000005</v>
      </c>
      <c r="DC238">
        <v>68.431701700000005</v>
      </c>
      <c r="DD238">
        <v>68.431701700000005</v>
      </c>
      <c r="DE238">
        <v>68.431701700000005</v>
      </c>
      <c r="DF238">
        <v>68.431701700000005</v>
      </c>
      <c r="DG238">
        <v>68.431701700000005</v>
      </c>
      <c r="DH238">
        <v>68.431701700000005</v>
      </c>
      <c r="DI238">
        <v>68.431701700000005</v>
      </c>
      <c r="DJ238">
        <v>68.431701700000005</v>
      </c>
      <c r="DK238">
        <v>68.431701700000005</v>
      </c>
      <c r="DL238">
        <v>68.431701700000005</v>
      </c>
      <c r="DM238">
        <v>68.431701700000005</v>
      </c>
      <c r="DN238">
        <v>68.431701700000005</v>
      </c>
      <c r="DO238">
        <v>68.431701700000005</v>
      </c>
      <c r="DP238">
        <v>68.431701700000005</v>
      </c>
      <c r="DQ238">
        <v>68.431701700000005</v>
      </c>
      <c r="DR238">
        <v>68.431701700000005</v>
      </c>
      <c r="DS238">
        <v>68.431701700000005</v>
      </c>
      <c r="DT238">
        <v>68.431701700000005</v>
      </c>
      <c r="DU238">
        <v>68.431701700000005</v>
      </c>
      <c r="DV238">
        <v>68.431701700000005</v>
      </c>
      <c r="DW238">
        <v>68.431701700000005</v>
      </c>
      <c r="DX238">
        <v>68.431701700000005</v>
      </c>
      <c r="DY238">
        <v>68.431701700000005</v>
      </c>
      <c r="DZ238">
        <v>68.431701700000005</v>
      </c>
      <c r="EA238">
        <v>68.431701700000005</v>
      </c>
      <c r="EB238" t="s">
        <v>91</v>
      </c>
      <c r="EC238" t="s">
        <v>91</v>
      </c>
      <c r="ED238" t="s">
        <v>91</v>
      </c>
    </row>
    <row r="239" spans="1:134" x14ac:dyDescent="0.15">
      <c r="B239">
        <f>'sgolay plots'!B239</f>
        <v>47.3760986328125</v>
      </c>
      <c r="C239">
        <f>'sgolay plots'!C239</f>
        <v>47.3760986328125</v>
      </c>
      <c r="D239">
        <f>'sgolay plots'!D239</f>
        <v>47.3757935</v>
      </c>
      <c r="E239">
        <f>'sgolay plots'!E239</f>
        <v>47.3757935</v>
      </c>
      <c r="F239">
        <f>'sgolay plots'!F239</f>
        <v>47.3757935</v>
      </c>
      <c r="G239">
        <f>'sgolay plots'!G239</f>
        <v>47.3757935</v>
      </c>
      <c r="H239">
        <f>'sgolay plots'!H239</f>
        <v>47.3757935</v>
      </c>
      <c r="I239">
        <f>'sgolay plots'!I239</f>
        <v>47.3757935</v>
      </c>
      <c r="J239">
        <f>'sgolay plots'!J239</f>
        <v>47.3757935</v>
      </c>
      <c r="K239">
        <f>'sgolay plots'!K239</f>
        <v>47.3757935</v>
      </c>
      <c r="L239">
        <f>'sgolay plots'!L239</f>
        <v>47.3757935</v>
      </c>
      <c r="M239">
        <f>'sgolay plots'!M239</f>
        <v>47.3757935</v>
      </c>
      <c r="N239">
        <f>'sgolay plots'!N239</f>
        <v>47.3757935</v>
      </c>
      <c r="O239">
        <f>'sgolay plots'!O239</f>
        <v>47.3757935</v>
      </c>
      <c r="P239">
        <f>'sgolay plots'!P239</f>
        <v>47.3757935</v>
      </c>
      <c r="Q239">
        <f>'sgolay plots'!Q239</f>
        <v>47.3757935</v>
      </c>
      <c r="R239">
        <f>'sgolay plots'!R239</f>
        <v>47.3757935</v>
      </c>
      <c r="S239">
        <f>'sgolay plots'!S239</f>
        <v>47.3757935</v>
      </c>
      <c r="T239">
        <f>'sgolay plots'!T239</f>
        <v>47.3757935</v>
      </c>
      <c r="U239">
        <f>'sgolay plots'!U239</f>
        <v>47.3757935</v>
      </c>
      <c r="V239">
        <f>'sgolay plots'!V239</f>
        <v>47.3757935</v>
      </c>
      <c r="W239">
        <f>'sgolay plots'!W239</f>
        <v>47.3757935</v>
      </c>
      <c r="X239">
        <f>'sgolay plots'!X239</f>
        <v>47.3757935</v>
      </c>
      <c r="Y239">
        <f>'sgolay plots'!Y239</f>
        <v>47.3757935</v>
      </c>
      <c r="Z239">
        <f>'sgolay plots'!Z239</f>
        <v>47.3757935</v>
      </c>
      <c r="AA239">
        <f>'sgolay plots'!AA239</f>
        <v>47.3757935</v>
      </c>
      <c r="AB239">
        <f>'sgolay plots'!AB239</f>
        <v>47.3757935</v>
      </c>
      <c r="AC239">
        <f>'sgolay plots'!AC239</f>
        <v>47.3757935</v>
      </c>
      <c r="AD239">
        <f>'sgolay plots'!AD239</f>
        <v>47.3757935</v>
      </c>
      <c r="AE239">
        <f>'sgolay plots'!AE239</f>
        <v>47.3757935</v>
      </c>
      <c r="AF239">
        <f>'sgolay plots'!AF239</f>
        <v>47.3757935</v>
      </c>
      <c r="AG239">
        <f>'sgolay plots'!AG239</f>
        <v>47.3757935</v>
      </c>
      <c r="AH239">
        <f>'sgolay plots'!AH239</f>
        <v>47.3757935</v>
      </c>
      <c r="AI239">
        <f>'sgolay plots'!AI239</f>
        <v>47.3757935</v>
      </c>
      <c r="AJ239">
        <f>'sgolay plots'!AJ239</f>
        <v>47.3757935</v>
      </c>
      <c r="AK239">
        <f>'sgolay plots'!AK239</f>
        <v>47.3757935</v>
      </c>
      <c r="BQ239">
        <v>73.695678700000002</v>
      </c>
      <c r="BR239">
        <v>73.695678700000002</v>
      </c>
      <c r="BS239">
        <v>73.695678700000002</v>
      </c>
      <c r="BT239">
        <v>73.695678700000002</v>
      </c>
      <c r="BU239">
        <v>73.695678700000002</v>
      </c>
      <c r="BV239">
        <v>73.695678700000002</v>
      </c>
      <c r="BW239">
        <v>73.695678700000002</v>
      </c>
      <c r="BX239">
        <v>73.695678700000002</v>
      </c>
      <c r="BY239">
        <v>73.695678700000002</v>
      </c>
      <c r="BZ239">
        <v>73.695678700000002</v>
      </c>
      <c r="CA239">
        <v>73.695678700000002</v>
      </c>
      <c r="CB239">
        <v>73.695678700000002</v>
      </c>
      <c r="CC239">
        <v>73.695678700000002</v>
      </c>
      <c r="CD239">
        <v>73.695678700000002</v>
      </c>
      <c r="CE239">
        <v>73.695678700000002</v>
      </c>
      <c r="CF239">
        <v>73.695678700000002</v>
      </c>
      <c r="CG239">
        <v>73.695678700000002</v>
      </c>
      <c r="CH239">
        <v>73.695678700000002</v>
      </c>
      <c r="CI239">
        <v>73.695678700000002</v>
      </c>
      <c r="CJ239">
        <v>73.695678700000002</v>
      </c>
      <c r="CK239">
        <v>73.695678700000002</v>
      </c>
      <c r="CL239">
        <v>73.695678700000002</v>
      </c>
      <c r="CM239">
        <v>73.695678700000002</v>
      </c>
      <c r="CN239">
        <v>73.695678700000002</v>
      </c>
      <c r="CO239">
        <v>73.695678700000002</v>
      </c>
      <c r="CP239">
        <v>73.695678700000002</v>
      </c>
      <c r="CQ239">
        <v>73.695678700000002</v>
      </c>
      <c r="CR239">
        <v>73.695678700000002</v>
      </c>
      <c r="CS239">
        <v>73.695678700000002</v>
      </c>
      <c r="CT239">
        <v>73.695678700000002</v>
      </c>
      <c r="CU239">
        <v>73.695678700000002</v>
      </c>
      <c r="CV239">
        <v>73.695678700000002</v>
      </c>
      <c r="CW239">
        <v>73.695678700000002</v>
      </c>
      <c r="CX239">
        <v>73.695678700000002</v>
      </c>
      <c r="CY239">
        <v>73.695678700000002</v>
      </c>
      <c r="CZ239">
        <v>73.695678700000002</v>
      </c>
      <c r="DA239">
        <v>73.695678700000002</v>
      </c>
      <c r="DB239">
        <v>73.695678700000002</v>
      </c>
      <c r="DC239">
        <v>73.695678700000002</v>
      </c>
      <c r="DD239">
        <v>73.695678700000002</v>
      </c>
      <c r="DE239">
        <v>73.695678700000002</v>
      </c>
      <c r="DF239">
        <v>73.695678700000002</v>
      </c>
      <c r="DG239">
        <v>73.695678700000002</v>
      </c>
      <c r="DH239">
        <v>73.695678700000002</v>
      </c>
      <c r="DI239">
        <v>73.695678700000002</v>
      </c>
      <c r="DJ239">
        <v>73.695678700000002</v>
      </c>
      <c r="DK239">
        <v>73.695678700000002</v>
      </c>
      <c r="DL239">
        <v>73.695678700000002</v>
      </c>
      <c r="DM239">
        <v>73.695678700000002</v>
      </c>
      <c r="DN239">
        <v>73.695678700000002</v>
      </c>
      <c r="DO239">
        <v>73.695678700000002</v>
      </c>
      <c r="DP239">
        <v>73.695678700000002</v>
      </c>
      <c r="DQ239">
        <v>73.695678700000002</v>
      </c>
      <c r="DR239">
        <v>73.695678700000002</v>
      </c>
      <c r="DS239">
        <v>73.695678700000002</v>
      </c>
      <c r="DT239">
        <v>73.695678700000002</v>
      </c>
      <c r="DU239">
        <v>73.695678700000002</v>
      </c>
      <c r="DV239">
        <v>73.695678700000002</v>
      </c>
      <c r="DW239">
        <v>73.695678700000002</v>
      </c>
      <c r="DX239">
        <v>73.695678700000002</v>
      </c>
      <c r="DY239">
        <v>73.695678700000002</v>
      </c>
      <c r="DZ239">
        <v>73.695678700000002</v>
      </c>
      <c r="EA239">
        <v>73.695678700000002</v>
      </c>
      <c r="EB239" t="s">
        <v>91</v>
      </c>
      <c r="EC239" t="s">
        <v>91</v>
      </c>
      <c r="ED239" t="s">
        <v>91</v>
      </c>
    </row>
    <row r="240" spans="1:134" x14ac:dyDescent="0.15">
      <c r="B240">
        <f>'sgolay plots'!B240</f>
        <v>52.6400756835938</v>
      </c>
      <c r="C240">
        <f>'sgolay plots'!C240</f>
        <v>52.6400756835938</v>
      </c>
      <c r="D240">
        <f>'sgolay plots'!D240</f>
        <v>52.639770499999997</v>
      </c>
      <c r="E240">
        <f>'sgolay plots'!E240</f>
        <v>52.639770499999997</v>
      </c>
      <c r="F240">
        <f>'sgolay plots'!F240</f>
        <v>52.639770499999997</v>
      </c>
      <c r="G240">
        <f>'sgolay plots'!G240</f>
        <v>52.639770499999997</v>
      </c>
      <c r="H240">
        <f>'sgolay plots'!H240</f>
        <v>52.639770499999997</v>
      </c>
      <c r="I240">
        <f>'sgolay plots'!I240</f>
        <v>52.639770499999997</v>
      </c>
      <c r="J240">
        <f>'sgolay plots'!J240</f>
        <v>52.639770499999997</v>
      </c>
      <c r="K240">
        <f>'sgolay plots'!K240</f>
        <v>52.639770499999997</v>
      </c>
      <c r="L240">
        <f>'sgolay plots'!L240</f>
        <v>52.639770499999997</v>
      </c>
      <c r="M240">
        <f>'sgolay plots'!M240</f>
        <v>52.639770499999997</v>
      </c>
      <c r="N240">
        <f>'sgolay plots'!N240</f>
        <v>52.639770499999997</v>
      </c>
      <c r="O240">
        <f>'sgolay plots'!O240</f>
        <v>52.639770499999997</v>
      </c>
      <c r="P240">
        <f>'sgolay plots'!P240</f>
        <v>52.639770499999997</v>
      </c>
      <c r="Q240">
        <f>'sgolay plots'!Q240</f>
        <v>52.639770499999997</v>
      </c>
      <c r="R240">
        <f>'sgolay plots'!R240</f>
        <v>52.639770499999997</v>
      </c>
      <c r="S240">
        <f>'sgolay plots'!S240</f>
        <v>52.639770499999997</v>
      </c>
      <c r="T240">
        <f>'sgolay plots'!T240</f>
        <v>52.639770499999997</v>
      </c>
      <c r="U240">
        <f>'sgolay plots'!U240</f>
        <v>52.639770499999997</v>
      </c>
      <c r="V240">
        <f>'sgolay plots'!V240</f>
        <v>52.639770499999997</v>
      </c>
      <c r="W240">
        <f>'sgolay plots'!W240</f>
        <v>52.639770499999997</v>
      </c>
      <c r="X240">
        <f>'sgolay plots'!X240</f>
        <v>52.639770499999997</v>
      </c>
      <c r="Y240">
        <f>'sgolay plots'!Y240</f>
        <v>52.639770499999997</v>
      </c>
      <c r="Z240">
        <f>'sgolay plots'!Z240</f>
        <v>52.639770499999997</v>
      </c>
      <c r="AA240">
        <f>'sgolay plots'!AA240</f>
        <v>52.639770499999997</v>
      </c>
      <c r="AB240">
        <f>'sgolay plots'!AB240</f>
        <v>52.639770499999997</v>
      </c>
      <c r="AC240">
        <f>'sgolay plots'!AC240</f>
        <v>52.639770499999997</v>
      </c>
      <c r="AD240">
        <f>'sgolay plots'!AD240</f>
        <v>52.639770499999997</v>
      </c>
      <c r="AE240">
        <f>'sgolay plots'!AE240</f>
        <v>52.639770499999997</v>
      </c>
      <c r="AF240">
        <f>'sgolay plots'!AF240</f>
        <v>52.639770499999997</v>
      </c>
      <c r="AG240">
        <f>'sgolay plots'!AG240</f>
        <v>52.639770499999997</v>
      </c>
      <c r="AH240">
        <f>'sgolay plots'!AH240</f>
        <v>52.639770499999997</v>
      </c>
      <c r="AI240">
        <f>'sgolay plots'!AI240</f>
        <v>52.639770499999997</v>
      </c>
      <c r="AJ240">
        <f>'sgolay plots'!AJ240</f>
        <v>52.639770499999997</v>
      </c>
      <c r="AK240">
        <f>'sgolay plots'!AK240</f>
        <v>52.639770499999997</v>
      </c>
      <c r="BQ240">
        <v>78.959655799999993</v>
      </c>
      <c r="BR240">
        <v>78.959655799999993</v>
      </c>
      <c r="BS240">
        <v>78.959655799999993</v>
      </c>
      <c r="BT240">
        <v>78.959655799999993</v>
      </c>
      <c r="BU240">
        <v>78.959655799999993</v>
      </c>
      <c r="BV240">
        <v>78.959655799999993</v>
      </c>
      <c r="BW240">
        <v>78.959655799999993</v>
      </c>
      <c r="BX240">
        <v>78.959655799999993</v>
      </c>
      <c r="BY240">
        <v>78.959655799999993</v>
      </c>
      <c r="BZ240">
        <v>78.959655799999993</v>
      </c>
      <c r="CA240">
        <v>78.959655799999993</v>
      </c>
      <c r="CB240">
        <v>78.959655799999993</v>
      </c>
      <c r="CC240">
        <v>78.959655799999993</v>
      </c>
      <c r="CD240">
        <v>78.959655799999993</v>
      </c>
      <c r="CE240">
        <v>78.959655799999993</v>
      </c>
      <c r="CF240">
        <v>78.959655799999993</v>
      </c>
      <c r="CG240">
        <v>78.959655799999993</v>
      </c>
      <c r="CH240">
        <v>78.959655799999993</v>
      </c>
      <c r="CI240">
        <v>78.959655799999993</v>
      </c>
      <c r="CJ240">
        <v>78.959655799999993</v>
      </c>
      <c r="CK240">
        <v>78.959655799999993</v>
      </c>
      <c r="CL240">
        <v>78.959655799999993</v>
      </c>
      <c r="CM240">
        <v>78.959655799999993</v>
      </c>
      <c r="CN240">
        <v>78.959655799999993</v>
      </c>
      <c r="CO240">
        <v>78.959655799999993</v>
      </c>
      <c r="CP240">
        <v>78.959655799999993</v>
      </c>
      <c r="CQ240">
        <v>78.959655799999993</v>
      </c>
      <c r="CR240">
        <v>78.959655799999993</v>
      </c>
      <c r="CS240">
        <v>78.959655799999993</v>
      </c>
      <c r="CT240">
        <v>78.959655799999993</v>
      </c>
      <c r="CU240">
        <v>78.959655799999993</v>
      </c>
      <c r="CV240">
        <v>78.959655799999993</v>
      </c>
      <c r="CW240">
        <v>78.959655799999993</v>
      </c>
      <c r="CX240">
        <v>78.959655799999993</v>
      </c>
      <c r="CY240">
        <v>78.959655799999993</v>
      </c>
      <c r="CZ240">
        <v>78.959655799999993</v>
      </c>
      <c r="DA240">
        <v>78.959655799999993</v>
      </c>
      <c r="DB240">
        <v>78.959655799999993</v>
      </c>
      <c r="DC240">
        <v>78.959655799999993</v>
      </c>
      <c r="DD240">
        <v>78.959655799999993</v>
      </c>
      <c r="DE240">
        <v>78.959655799999993</v>
      </c>
      <c r="DF240">
        <v>78.959655799999993</v>
      </c>
      <c r="DG240">
        <v>78.959655799999993</v>
      </c>
      <c r="DH240">
        <v>78.959655799999993</v>
      </c>
      <c r="DI240">
        <v>78.959655799999993</v>
      </c>
      <c r="DJ240">
        <v>78.959655799999993</v>
      </c>
      <c r="DK240">
        <v>78.959655799999993</v>
      </c>
      <c r="DL240">
        <v>78.959655799999993</v>
      </c>
      <c r="DM240">
        <v>78.959655799999993</v>
      </c>
      <c r="DN240">
        <v>78.959655799999993</v>
      </c>
      <c r="DO240">
        <v>78.959655799999993</v>
      </c>
      <c r="DP240">
        <v>78.959655799999993</v>
      </c>
      <c r="DQ240">
        <v>78.959655799999993</v>
      </c>
      <c r="DR240">
        <v>78.959655799999993</v>
      </c>
      <c r="DS240">
        <v>78.959655799999993</v>
      </c>
      <c r="DT240">
        <v>78.959655799999993</v>
      </c>
      <c r="DU240">
        <v>78.959655799999993</v>
      </c>
      <c r="DV240">
        <v>78.959655799999993</v>
      </c>
      <c r="DW240">
        <v>78.959655799999993</v>
      </c>
      <c r="DX240">
        <v>78.959655799999993</v>
      </c>
      <c r="DY240">
        <v>78.959655799999993</v>
      </c>
      <c r="DZ240">
        <v>78.959655799999993</v>
      </c>
      <c r="EA240">
        <v>78.959655799999993</v>
      </c>
      <c r="EB240" t="s">
        <v>91</v>
      </c>
      <c r="EC240" t="s">
        <v>91</v>
      </c>
      <c r="ED240" t="s">
        <v>91</v>
      </c>
    </row>
    <row r="241" spans="2:134" x14ac:dyDescent="0.15">
      <c r="B241">
        <f>'sgolay plots'!B241</f>
        <v>57.904052734375</v>
      </c>
      <c r="C241">
        <f>'sgolay plots'!C241</f>
        <v>57.904052734375</v>
      </c>
      <c r="D241">
        <f>'sgolay plots'!D241</f>
        <v>57.903747600000003</v>
      </c>
      <c r="E241">
        <f>'sgolay plots'!E241</f>
        <v>57.903747600000003</v>
      </c>
      <c r="F241">
        <f>'sgolay plots'!F241</f>
        <v>57.903747600000003</v>
      </c>
      <c r="G241">
        <f>'sgolay plots'!G241</f>
        <v>57.903747600000003</v>
      </c>
      <c r="H241">
        <f>'sgolay plots'!H241</f>
        <v>57.903747600000003</v>
      </c>
      <c r="I241">
        <f>'sgolay plots'!I241</f>
        <v>57.903747600000003</v>
      </c>
      <c r="J241">
        <f>'sgolay plots'!J241</f>
        <v>57.903747600000003</v>
      </c>
      <c r="K241">
        <f>'sgolay plots'!K241</f>
        <v>57.903747600000003</v>
      </c>
      <c r="L241">
        <f>'sgolay plots'!L241</f>
        <v>57.903747600000003</v>
      </c>
      <c r="M241">
        <f>'sgolay plots'!M241</f>
        <v>57.903747600000003</v>
      </c>
      <c r="N241">
        <f>'sgolay plots'!N241</f>
        <v>57.903747600000003</v>
      </c>
      <c r="O241">
        <f>'sgolay plots'!O241</f>
        <v>57.903747600000003</v>
      </c>
      <c r="P241">
        <f>'sgolay plots'!P241</f>
        <v>57.903747600000003</v>
      </c>
      <c r="Q241">
        <f>'sgolay plots'!Q241</f>
        <v>57.903747600000003</v>
      </c>
      <c r="R241">
        <f>'sgolay plots'!R241</f>
        <v>57.903747600000003</v>
      </c>
      <c r="S241">
        <f>'sgolay plots'!S241</f>
        <v>57.903747600000003</v>
      </c>
      <c r="T241">
        <f>'sgolay plots'!T241</f>
        <v>57.903747600000003</v>
      </c>
      <c r="U241">
        <f>'sgolay plots'!U241</f>
        <v>57.903747600000003</v>
      </c>
      <c r="V241">
        <f>'sgolay plots'!V241</f>
        <v>57.903747600000003</v>
      </c>
      <c r="W241">
        <f>'sgolay plots'!W241</f>
        <v>57.903747600000003</v>
      </c>
      <c r="X241">
        <f>'sgolay plots'!X241</f>
        <v>57.903747600000003</v>
      </c>
      <c r="Y241">
        <f>'sgolay plots'!Y241</f>
        <v>57.903747600000003</v>
      </c>
      <c r="Z241">
        <f>'sgolay plots'!Z241</f>
        <v>57.903747600000003</v>
      </c>
      <c r="AA241">
        <f>'sgolay plots'!AA241</f>
        <v>57.903747600000003</v>
      </c>
      <c r="AB241">
        <f>'sgolay plots'!AB241</f>
        <v>57.903747600000003</v>
      </c>
      <c r="AC241">
        <f>'sgolay plots'!AC241</f>
        <v>57.903747600000003</v>
      </c>
      <c r="AD241">
        <f>'sgolay plots'!AD241</f>
        <v>57.903747600000003</v>
      </c>
      <c r="AE241">
        <f>'sgolay plots'!AE241</f>
        <v>57.903747600000003</v>
      </c>
      <c r="AF241">
        <f>'sgolay plots'!AF241</f>
        <v>57.903747600000003</v>
      </c>
      <c r="AG241">
        <f>'sgolay plots'!AG241</f>
        <v>57.903747600000003</v>
      </c>
      <c r="AH241">
        <f>'sgolay plots'!AH241</f>
        <v>57.903747600000003</v>
      </c>
      <c r="AI241">
        <f>'sgolay plots'!AI241</f>
        <v>57.903747600000003</v>
      </c>
      <c r="AJ241">
        <f>'sgolay plots'!AJ241</f>
        <v>57.903747600000003</v>
      </c>
      <c r="AK241">
        <f>'sgolay plots'!AK241</f>
        <v>57.903747600000003</v>
      </c>
      <c r="BQ241">
        <v>84.223632800000004</v>
      </c>
      <c r="BR241">
        <v>84.223632800000004</v>
      </c>
      <c r="BS241">
        <v>84.223632800000004</v>
      </c>
      <c r="BT241">
        <v>84.223632800000004</v>
      </c>
      <c r="BU241">
        <v>84.223632800000004</v>
      </c>
      <c r="BV241">
        <v>84.223632800000004</v>
      </c>
      <c r="BW241">
        <v>84.223632800000004</v>
      </c>
      <c r="BX241">
        <v>84.223632800000004</v>
      </c>
      <c r="BY241">
        <v>84.223632800000004</v>
      </c>
      <c r="BZ241">
        <v>84.223632800000004</v>
      </c>
      <c r="CA241">
        <v>84.223632800000004</v>
      </c>
      <c r="CB241">
        <v>84.223632800000004</v>
      </c>
      <c r="CC241">
        <v>84.223632800000004</v>
      </c>
      <c r="CD241">
        <v>84.223632800000004</v>
      </c>
      <c r="CE241">
        <v>84.223632800000004</v>
      </c>
      <c r="CF241">
        <v>84.223632800000004</v>
      </c>
      <c r="CG241">
        <v>84.223632800000004</v>
      </c>
      <c r="CH241">
        <v>84.223632800000004</v>
      </c>
      <c r="CI241">
        <v>84.223632800000004</v>
      </c>
      <c r="CJ241">
        <v>84.223632800000004</v>
      </c>
      <c r="CK241">
        <v>84.223632800000004</v>
      </c>
      <c r="CL241">
        <v>84.223632800000004</v>
      </c>
      <c r="CM241">
        <v>84.223632800000004</v>
      </c>
      <c r="CN241">
        <v>84.223632800000004</v>
      </c>
      <c r="CO241">
        <v>84.223632800000004</v>
      </c>
      <c r="CP241">
        <v>84.223632800000004</v>
      </c>
      <c r="CQ241">
        <v>84.223632800000004</v>
      </c>
      <c r="CR241">
        <v>84.223632800000004</v>
      </c>
      <c r="CS241">
        <v>84.223632800000004</v>
      </c>
      <c r="CT241">
        <v>84.223632800000004</v>
      </c>
      <c r="CU241">
        <v>84.223632800000004</v>
      </c>
      <c r="CV241">
        <v>84.223632800000004</v>
      </c>
      <c r="CW241">
        <v>84.223632800000004</v>
      </c>
      <c r="CX241">
        <v>84.223632800000004</v>
      </c>
      <c r="CY241">
        <v>84.223632800000004</v>
      </c>
      <c r="CZ241">
        <v>84.223632800000004</v>
      </c>
      <c r="DA241">
        <v>84.223632800000004</v>
      </c>
      <c r="DB241">
        <v>84.223632800000004</v>
      </c>
      <c r="DC241">
        <v>84.223632800000004</v>
      </c>
      <c r="DD241">
        <v>84.223632800000004</v>
      </c>
      <c r="DE241">
        <v>84.223632800000004</v>
      </c>
      <c r="DF241">
        <v>84.223632800000004</v>
      </c>
      <c r="DG241">
        <v>84.223632800000004</v>
      </c>
      <c r="DH241">
        <v>84.223632800000004</v>
      </c>
      <c r="DI241">
        <v>84.223632800000004</v>
      </c>
      <c r="DJ241">
        <v>84.223632800000004</v>
      </c>
      <c r="DK241">
        <v>84.223632800000004</v>
      </c>
      <c r="DL241">
        <v>84.223632800000004</v>
      </c>
      <c r="DM241">
        <v>84.223632800000004</v>
      </c>
      <c r="DN241">
        <v>84.223632800000004</v>
      </c>
      <c r="DO241">
        <v>84.223632800000004</v>
      </c>
      <c r="DP241">
        <v>84.223632800000004</v>
      </c>
      <c r="DQ241">
        <v>84.223632800000004</v>
      </c>
      <c r="DR241">
        <v>84.223632800000004</v>
      </c>
      <c r="DS241">
        <v>84.223632800000004</v>
      </c>
      <c r="DT241">
        <v>84.223632800000004</v>
      </c>
      <c r="DU241">
        <v>84.223632800000004</v>
      </c>
      <c r="DV241">
        <v>84.223632800000004</v>
      </c>
      <c r="DW241">
        <v>84.223632800000004</v>
      </c>
      <c r="DX241">
        <v>84.223632800000004</v>
      </c>
      <c r="DY241">
        <v>84.223632800000004</v>
      </c>
      <c r="DZ241">
        <v>84.223632800000004</v>
      </c>
      <c r="EA241">
        <v>84.223632800000004</v>
      </c>
      <c r="EB241" t="s">
        <v>91</v>
      </c>
      <c r="EC241" t="s">
        <v>91</v>
      </c>
      <c r="ED241" t="s">
        <v>91</v>
      </c>
    </row>
    <row r="242" spans="2:134" x14ac:dyDescent="0.15">
      <c r="B242">
        <f>'sgolay plots'!B242</f>
        <v>63.1680297851563</v>
      </c>
      <c r="C242">
        <f>'sgolay plots'!C242</f>
        <v>63.1680297851563</v>
      </c>
      <c r="D242">
        <f>'sgolay plots'!D242</f>
        <v>63.1677246</v>
      </c>
      <c r="E242">
        <f>'sgolay plots'!E242</f>
        <v>63.1677246</v>
      </c>
      <c r="F242">
        <f>'sgolay plots'!F242</f>
        <v>63.1677246</v>
      </c>
      <c r="G242">
        <f>'sgolay plots'!G242</f>
        <v>63.1677246</v>
      </c>
      <c r="H242">
        <f>'sgolay plots'!H242</f>
        <v>63.1677246</v>
      </c>
      <c r="I242">
        <f>'sgolay plots'!I242</f>
        <v>63.1677246</v>
      </c>
      <c r="J242">
        <f>'sgolay plots'!J242</f>
        <v>63.1677246</v>
      </c>
      <c r="K242">
        <f>'sgolay plots'!K242</f>
        <v>63.1677246</v>
      </c>
      <c r="L242">
        <f>'sgolay plots'!L242</f>
        <v>63.1677246</v>
      </c>
      <c r="M242">
        <f>'sgolay plots'!M242</f>
        <v>63.1677246</v>
      </c>
      <c r="N242">
        <f>'sgolay plots'!N242</f>
        <v>63.1677246</v>
      </c>
      <c r="O242">
        <f>'sgolay plots'!O242</f>
        <v>63.1677246</v>
      </c>
      <c r="P242">
        <f>'sgolay plots'!P242</f>
        <v>63.1677246</v>
      </c>
      <c r="Q242">
        <f>'sgolay plots'!Q242</f>
        <v>63.1677246</v>
      </c>
      <c r="R242">
        <f>'sgolay plots'!R242</f>
        <v>63.1677246</v>
      </c>
      <c r="S242">
        <f>'sgolay plots'!S242</f>
        <v>63.1677246</v>
      </c>
      <c r="T242">
        <f>'sgolay plots'!T242</f>
        <v>63.1677246</v>
      </c>
      <c r="U242">
        <f>'sgolay plots'!U242</f>
        <v>63.1677246</v>
      </c>
      <c r="V242">
        <f>'sgolay plots'!V242</f>
        <v>63.1677246</v>
      </c>
      <c r="W242">
        <f>'sgolay plots'!W242</f>
        <v>63.1677246</v>
      </c>
      <c r="X242">
        <f>'sgolay plots'!X242</f>
        <v>63.1677246</v>
      </c>
      <c r="Y242">
        <f>'sgolay plots'!Y242</f>
        <v>63.1677246</v>
      </c>
      <c r="Z242">
        <f>'sgolay plots'!Z242</f>
        <v>63.1677246</v>
      </c>
      <c r="AA242">
        <f>'sgolay plots'!AA242</f>
        <v>63.1677246</v>
      </c>
      <c r="AB242">
        <f>'sgolay plots'!AB242</f>
        <v>63.1677246</v>
      </c>
      <c r="AC242">
        <f>'sgolay plots'!AC242</f>
        <v>63.1677246</v>
      </c>
      <c r="AD242">
        <f>'sgolay plots'!AD242</f>
        <v>63.1677246</v>
      </c>
      <c r="AE242">
        <f>'sgolay plots'!AE242</f>
        <v>63.1677246</v>
      </c>
      <c r="AF242">
        <f>'sgolay plots'!AF242</f>
        <v>63.1677246</v>
      </c>
      <c r="AG242">
        <f>'sgolay plots'!AG242</f>
        <v>63.1677246</v>
      </c>
      <c r="AH242">
        <f>'sgolay plots'!AH242</f>
        <v>63.1677246</v>
      </c>
      <c r="AI242">
        <f>'sgolay plots'!AI242</f>
        <v>63.1677246</v>
      </c>
      <c r="AJ242">
        <f>'sgolay plots'!AJ242</f>
        <v>63.1677246</v>
      </c>
      <c r="AK242">
        <f>'sgolay plots'!AK242</f>
        <v>63.1677246</v>
      </c>
      <c r="BQ242">
        <v>89.487609899999995</v>
      </c>
      <c r="BR242">
        <v>89.487609899999995</v>
      </c>
      <c r="BS242">
        <v>89.487609899999995</v>
      </c>
      <c r="BT242">
        <v>89.487609899999995</v>
      </c>
      <c r="BU242">
        <v>89.487609899999995</v>
      </c>
      <c r="BV242">
        <v>89.487609899999995</v>
      </c>
      <c r="BW242">
        <v>89.487609899999995</v>
      </c>
      <c r="BX242">
        <v>89.487609899999995</v>
      </c>
      <c r="BY242">
        <v>89.487609899999995</v>
      </c>
      <c r="BZ242">
        <v>89.487609899999995</v>
      </c>
      <c r="CA242">
        <v>89.487609899999995</v>
      </c>
      <c r="CB242">
        <v>89.487609899999995</v>
      </c>
      <c r="CC242">
        <v>89.487609899999995</v>
      </c>
      <c r="CD242">
        <v>89.487609899999995</v>
      </c>
      <c r="CE242">
        <v>89.487609899999995</v>
      </c>
      <c r="CF242">
        <v>89.487609899999995</v>
      </c>
      <c r="CG242">
        <v>89.487609899999995</v>
      </c>
      <c r="CH242">
        <v>89.487609899999995</v>
      </c>
      <c r="CI242">
        <v>89.487609899999995</v>
      </c>
      <c r="CJ242">
        <v>89.487609899999995</v>
      </c>
      <c r="CK242">
        <v>89.487609899999995</v>
      </c>
      <c r="CL242">
        <v>89.487609899999995</v>
      </c>
      <c r="CM242">
        <v>89.487609899999995</v>
      </c>
      <c r="CN242">
        <v>89.487609899999995</v>
      </c>
      <c r="CO242">
        <v>89.487609899999995</v>
      </c>
      <c r="CP242">
        <v>89.487609899999995</v>
      </c>
      <c r="CQ242">
        <v>89.487609899999995</v>
      </c>
      <c r="CR242">
        <v>89.487609899999995</v>
      </c>
      <c r="CS242">
        <v>89.487609899999995</v>
      </c>
      <c r="CT242">
        <v>89.487609899999995</v>
      </c>
      <c r="CU242">
        <v>89.487609899999995</v>
      </c>
      <c r="CV242">
        <v>89.487609899999995</v>
      </c>
      <c r="CW242">
        <v>89.487609899999995</v>
      </c>
      <c r="CX242">
        <v>89.487609899999995</v>
      </c>
      <c r="CY242">
        <v>89.487609899999995</v>
      </c>
      <c r="CZ242">
        <v>89.487609899999995</v>
      </c>
      <c r="DA242">
        <v>89.487609899999995</v>
      </c>
      <c r="DB242">
        <v>89.487609899999995</v>
      </c>
      <c r="DC242">
        <v>89.487609899999995</v>
      </c>
      <c r="DD242">
        <v>89.487609899999995</v>
      </c>
      <c r="DE242">
        <v>89.487609899999995</v>
      </c>
      <c r="DF242">
        <v>89.487609899999995</v>
      </c>
      <c r="DG242">
        <v>89.487609899999995</v>
      </c>
      <c r="DH242">
        <v>89.487609899999995</v>
      </c>
      <c r="DI242">
        <v>89.487609899999995</v>
      </c>
      <c r="DJ242">
        <v>89.487609899999995</v>
      </c>
      <c r="DK242">
        <v>89.487609899999995</v>
      </c>
      <c r="DL242">
        <v>89.487609899999995</v>
      </c>
      <c r="DM242">
        <v>89.487609899999995</v>
      </c>
      <c r="DN242">
        <v>89.487609899999995</v>
      </c>
      <c r="DO242">
        <v>89.487609899999995</v>
      </c>
      <c r="DP242">
        <v>89.487609899999995</v>
      </c>
      <c r="DQ242">
        <v>89.487609899999995</v>
      </c>
      <c r="DR242">
        <v>89.487609899999995</v>
      </c>
      <c r="DS242">
        <v>89.487609899999995</v>
      </c>
      <c r="DT242">
        <v>89.487609899999995</v>
      </c>
      <c r="DU242">
        <v>89.487609899999995</v>
      </c>
      <c r="DV242">
        <v>89.487609899999995</v>
      </c>
      <c r="DW242">
        <v>89.487609899999995</v>
      </c>
      <c r="DX242">
        <v>89.487609899999995</v>
      </c>
      <c r="DY242">
        <v>89.487609899999995</v>
      </c>
      <c r="DZ242">
        <v>89.487609899999995</v>
      </c>
      <c r="EA242">
        <v>89.487609899999995</v>
      </c>
      <c r="EB242" t="s">
        <v>91</v>
      </c>
      <c r="EC242" t="s">
        <v>91</v>
      </c>
      <c r="ED242" t="s">
        <v>91</v>
      </c>
    </row>
    <row r="243" spans="2:134" x14ac:dyDescent="0.15">
      <c r="B243">
        <f>'sgolay plots'!B243</f>
        <v>68.4320068359375</v>
      </c>
      <c r="C243">
        <f>'sgolay plots'!C243</f>
        <v>68.4320068359375</v>
      </c>
      <c r="D243">
        <f>'sgolay plots'!D243</f>
        <v>68.431701700000005</v>
      </c>
      <c r="E243">
        <f>'sgolay plots'!E243</f>
        <v>68.431701700000005</v>
      </c>
      <c r="F243">
        <f>'sgolay plots'!F243</f>
        <v>68.431701700000005</v>
      </c>
      <c r="G243">
        <f>'sgolay plots'!G243</f>
        <v>68.431701700000005</v>
      </c>
      <c r="H243">
        <f>'sgolay plots'!H243</f>
        <v>68.431701700000005</v>
      </c>
      <c r="I243">
        <f>'sgolay plots'!I243</f>
        <v>68.431701700000005</v>
      </c>
      <c r="J243">
        <f>'sgolay plots'!J243</f>
        <v>68.431701700000005</v>
      </c>
      <c r="K243">
        <f>'sgolay plots'!K243</f>
        <v>68.431701700000005</v>
      </c>
      <c r="L243">
        <f>'sgolay plots'!L243</f>
        <v>68.431701700000005</v>
      </c>
      <c r="M243">
        <f>'sgolay plots'!M243</f>
        <v>68.431701700000005</v>
      </c>
      <c r="N243">
        <f>'sgolay plots'!N243</f>
        <v>68.431701700000005</v>
      </c>
      <c r="O243">
        <f>'sgolay plots'!O243</f>
        <v>68.431701700000005</v>
      </c>
      <c r="P243">
        <f>'sgolay plots'!P243</f>
        <v>68.431701700000005</v>
      </c>
      <c r="Q243">
        <f>'sgolay plots'!Q243</f>
        <v>68.431701700000005</v>
      </c>
      <c r="R243">
        <f>'sgolay plots'!R243</f>
        <v>68.431701700000005</v>
      </c>
      <c r="S243">
        <f>'sgolay plots'!S243</f>
        <v>68.431701700000005</v>
      </c>
      <c r="T243">
        <f>'sgolay plots'!T243</f>
        <v>68.431701700000005</v>
      </c>
      <c r="U243">
        <f>'sgolay plots'!U243</f>
        <v>68.431701700000005</v>
      </c>
      <c r="V243">
        <f>'sgolay plots'!V243</f>
        <v>68.431701700000005</v>
      </c>
      <c r="W243">
        <f>'sgolay plots'!W243</f>
        <v>68.431701700000005</v>
      </c>
      <c r="X243">
        <f>'sgolay plots'!X243</f>
        <v>68.431701700000005</v>
      </c>
      <c r="Y243">
        <f>'sgolay plots'!Y243</f>
        <v>68.431701700000005</v>
      </c>
      <c r="Z243">
        <f>'sgolay plots'!Z243</f>
        <v>68.431701700000005</v>
      </c>
      <c r="AA243">
        <f>'sgolay plots'!AA243</f>
        <v>68.431701700000005</v>
      </c>
      <c r="AB243">
        <f>'sgolay plots'!AB243</f>
        <v>68.431701700000005</v>
      </c>
      <c r="AC243">
        <f>'sgolay plots'!AC243</f>
        <v>68.431701700000005</v>
      </c>
      <c r="AD243">
        <f>'sgolay plots'!AD243</f>
        <v>68.431701700000005</v>
      </c>
      <c r="AE243">
        <f>'sgolay plots'!AE243</f>
        <v>68.431701700000005</v>
      </c>
      <c r="AF243">
        <f>'sgolay plots'!AF243</f>
        <v>68.431701700000005</v>
      </c>
      <c r="AG243">
        <f>'sgolay plots'!AG243</f>
        <v>68.431701700000005</v>
      </c>
      <c r="AH243">
        <f>'sgolay plots'!AH243</f>
        <v>68.431701700000005</v>
      </c>
      <c r="AI243">
        <f>'sgolay plots'!AI243</f>
        <v>68.431701700000005</v>
      </c>
      <c r="AJ243">
        <f>'sgolay plots'!AJ243</f>
        <v>68.431701700000005</v>
      </c>
      <c r="AK243">
        <f>'sgolay plots'!AK243</f>
        <v>68.431701700000005</v>
      </c>
      <c r="BQ243">
        <v>94.751586900000007</v>
      </c>
      <c r="BR243">
        <v>94.751586900000007</v>
      </c>
      <c r="BS243">
        <v>94.751586900000007</v>
      </c>
      <c r="BT243">
        <v>94.751586900000007</v>
      </c>
      <c r="BU243">
        <v>94.751586900000007</v>
      </c>
      <c r="BV243">
        <v>94.751586900000007</v>
      </c>
      <c r="BW243">
        <v>94.751586900000007</v>
      </c>
      <c r="BX243">
        <v>94.751586900000007</v>
      </c>
      <c r="BY243">
        <v>94.751586900000007</v>
      </c>
      <c r="BZ243">
        <v>94.751586900000007</v>
      </c>
      <c r="CA243">
        <v>94.751586900000007</v>
      </c>
      <c r="CB243">
        <v>94.751586900000007</v>
      </c>
      <c r="CC243">
        <v>94.751586900000007</v>
      </c>
      <c r="CD243">
        <v>94.751586900000007</v>
      </c>
      <c r="CE243">
        <v>94.751586900000007</v>
      </c>
      <c r="CF243">
        <v>94.751586900000007</v>
      </c>
      <c r="CG243">
        <v>94.751586900000007</v>
      </c>
      <c r="CH243">
        <v>94.751586900000007</v>
      </c>
      <c r="CI243">
        <v>94.751586900000007</v>
      </c>
      <c r="CJ243">
        <v>94.751586900000007</v>
      </c>
      <c r="CK243">
        <v>94.751586900000007</v>
      </c>
      <c r="CL243">
        <v>94.751586900000007</v>
      </c>
      <c r="CM243">
        <v>94.751586900000007</v>
      </c>
      <c r="CN243">
        <v>94.751586900000007</v>
      </c>
      <c r="CO243">
        <v>94.751586900000007</v>
      </c>
      <c r="CP243">
        <v>94.751586900000007</v>
      </c>
      <c r="CQ243">
        <v>94.751586900000007</v>
      </c>
      <c r="CR243">
        <v>94.751586900000007</v>
      </c>
      <c r="CS243">
        <v>94.751586900000007</v>
      </c>
      <c r="CT243">
        <v>94.751586900000007</v>
      </c>
      <c r="CU243">
        <v>94.751586900000007</v>
      </c>
      <c r="CV243">
        <v>94.751586900000007</v>
      </c>
      <c r="CW243">
        <v>94.751586900000007</v>
      </c>
      <c r="CX243">
        <v>94.751586900000007</v>
      </c>
      <c r="CY243">
        <v>94.751586900000007</v>
      </c>
      <c r="CZ243">
        <v>94.751586900000007</v>
      </c>
      <c r="DA243">
        <v>94.751586900000007</v>
      </c>
      <c r="DB243">
        <v>94.751586900000007</v>
      </c>
      <c r="DC243">
        <v>94.751586900000007</v>
      </c>
      <c r="DD243">
        <v>94.751586900000007</v>
      </c>
      <c r="DE243">
        <v>94.751586900000007</v>
      </c>
      <c r="DF243">
        <v>94.751586900000007</v>
      </c>
      <c r="DG243">
        <v>94.751586900000007</v>
      </c>
      <c r="DH243">
        <v>94.751586900000007</v>
      </c>
      <c r="DI243">
        <v>94.751586900000007</v>
      </c>
      <c r="DJ243">
        <v>94.751586900000007</v>
      </c>
      <c r="DK243">
        <v>94.751586900000007</v>
      </c>
      <c r="DL243">
        <v>94.751586900000007</v>
      </c>
      <c r="DM243">
        <v>94.751586900000007</v>
      </c>
      <c r="DN243">
        <v>94.751586900000007</v>
      </c>
      <c r="DO243">
        <v>94.751586900000007</v>
      </c>
      <c r="DP243">
        <v>94.751586900000007</v>
      </c>
      <c r="DQ243">
        <v>94.751586900000007</v>
      </c>
      <c r="DR243">
        <v>94.751586900000007</v>
      </c>
      <c r="DS243">
        <v>94.751586900000007</v>
      </c>
      <c r="DT243">
        <v>94.751586900000007</v>
      </c>
      <c r="DU243">
        <v>94.751586900000007</v>
      </c>
      <c r="DV243">
        <v>94.751586900000007</v>
      </c>
      <c r="DW243">
        <v>94.751586900000007</v>
      </c>
      <c r="DX243">
        <v>94.751586900000007</v>
      </c>
      <c r="DY243">
        <v>94.751586900000007</v>
      </c>
      <c r="DZ243">
        <v>94.751586900000007</v>
      </c>
      <c r="EA243">
        <v>94.751586900000007</v>
      </c>
      <c r="EB243" t="s">
        <v>91</v>
      </c>
      <c r="EC243" t="s">
        <v>91</v>
      </c>
      <c r="ED243" t="s">
        <v>91</v>
      </c>
    </row>
    <row r="244" spans="2:134" x14ac:dyDescent="0.15">
      <c r="B244">
        <f>'sgolay plots'!B244</f>
        <v>73.695983886718807</v>
      </c>
      <c r="C244">
        <f>'sgolay plots'!C244</f>
        <v>73.695983886718807</v>
      </c>
      <c r="D244">
        <f>'sgolay plots'!D244</f>
        <v>73.695678700000002</v>
      </c>
      <c r="E244">
        <f>'sgolay plots'!E244</f>
        <v>73.695678700000002</v>
      </c>
      <c r="F244">
        <f>'sgolay plots'!F244</f>
        <v>73.695678700000002</v>
      </c>
      <c r="G244">
        <f>'sgolay plots'!G244</f>
        <v>73.695678700000002</v>
      </c>
      <c r="H244">
        <f>'sgolay plots'!H244</f>
        <v>73.695678700000002</v>
      </c>
      <c r="I244">
        <f>'sgolay plots'!I244</f>
        <v>73.695678700000002</v>
      </c>
      <c r="J244">
        <f>'sgolay plots'!J244</f>
        <v>73.695678700000002</v>
      </c>
      <c r="K244">
        <f>'sgolay plots'!K244</f>
        <v>73.695678700000002</v>
      </c>
      <c r="L244">
        <f>'sgolay plots'!L244</f>
        <v>73.695678700000002</v>
      </c>
      <c r="M244">
        <f>'sgolay plots'!M244</f>
        <v>73.695678700000002</v>
      </c>
      <c r="N244">
        <f>'sgolay plots'!N244</f>
        <v>73.695678700000002</v>
      </c>
      <c r="O244">
        <f>'sgolay plots'!O244</f>
        <v>73.695678700000002</v>
      </c>
      <c r="P244">
        <f>'sgolay plots'!P244</f>
        <v>73.695678700000002</v>
      </c>
      <c r="Q244">
        <f>'sgolay plots'!Q244</f>
        <v>73.695678700000002</v>
      </c>
      <c r="R244">
        <f>'sgolay plots'!R244</f>
        <v>73.695678700000002</v>
      </c>
      <c r="S244">
        <f>'sgolay plots'!S244</f>
        <v>73.695678700000002</v>
      </c>
      <c r="T244">
        <f>'sgolay plots'!T244</f>
        <v>73.695678700000002</v>
      </c>
      <c r="U244">
        <f>'sgolay plots'!U244</f>
        <v>73.695678700000002</v>
      </c>
      <c r="V244">
        <f>'sgolay plots'!V244</f>
        <v>73.695678700000002</v>
      </c>
      <c r="W244">
        <f>'sgolay plots'!W244</f>
        <v>73.695678700000002</v>
      </c>
      <c r="X244">
        <f>'sgolay plots'!X244</f>
        <v>73.695678700000002</v>
      </c>
      <c r="Y244">
        <f>'sgolay plots'!Y244</f>
        <v>73.695678700000002</v>
      </c>
      <c r="Z244">
        <f>'sgolay plots'!Z244</f>
        <v>73.695678700000002</v>
      </c>
      <c r="AA244">
        <f>'sgolay plots'!AA244</f>
        <v>73.695678700000002</v>
      </c>
      <c r="AB244">
        <f>'sgolay plots'!AB244</f>
        <v>73.695678700000002</v>
      </c>
      <c r="AC244">
        <f>'sgolay plots'!AC244</f>
        <v>73.695678700000002</v>
      </c>
      <c r="AD244">
        <f>'sgolay plots'!AD244</f>
        <v>73.695678700000002</v>
      </c>
      <c r="AE244">
        <f>'sgolay plots'!AE244</f>
        <v>73.695678700000002</v>
      </c>
      <c r="AF244">
        <f>'sgolay plots'!AF244</f>
        <v>73.695678700000002</v>
      </c>
      <c r="AG244">
        <f>'sgolay plots'!AG244</f>
        <v>73.695678700000002</v>
      </c>
      <c r="AH244">
        <f>'sgolay plots'!AH244</f>
        <v>73.695678700000002</v>
      </c>
      <c r="AI244">
        <f>'sgolay plots'!AI244</f>
        <v>73.695678700000002</v>
      </c>
      <c r="AJ244">
        <f>'sgolay plots'!AJ244</f>
        <v>73.695678700000002</v>
      </c>
      <c r="AK244">
        <f>'sgolay plots'!AK244</f>
        <v>73.695678700000002</v>
      </c>
      <c r="BQ244">
        <v>100.015564</v>
      </c>
      <c r="BR244">
        <v>100.015564</v>
      </c>
      <c r="BS244">
        <v>100.015564</v>
      </c>
      <c r="BT244">
        <v>100.015564</v>
      </c>
      <c r="BU244">
        <v>100.015564</v>
      </c>
      <c r="BV244">
        <v>100.015564</v>
      </c>
      <c r="BW244">
        <v>100.015564</v>
      </c>
      <c r="BX244">
        <v>100.015564</v>
      </c>
      <c r="BY244">
        <v>100.015564</v>
      </c>
      <c r="BZ244">
        <v>100.015564</v>
      </c>
      <c r="CA244">
        <v>100.015564</v>
      </c>
      <c r="CB244">
        <v>100.015564</v>
      </c>
      <c r="CC244">
        <v>100.015564</v>
      </c>
      <c r="CD244">
        <v>100.015564</v>
      </c>
      <c r="CE244">
        <v>100.015564</v>
      </c>
      <c r="CF244">
        <v>100.015564</v>
      </c>
      <c r="CG244">
        <v>100.015564</v>
      </c>
      <c r="CH244">
        <v>100.015564</v>
      </c>
      <c r="CI244">
        <v>100.015564</v>
      </c>
      <c r="CJ244">
        <v>100.015564</v>
      </c>
      <c r="CK244">
        <v>100.015564</v>
      </c>
      <c r="CL244">
        <v>100.015564</v>
      </c>
      <c r="CM244">
        <v>100.015564</v>
      </c>
      <c r="CN244">
        <v>100.015564</v>
      </c>
      <c r="CO244">
        <v>100.015564</v>
      </c>
      <c r="CP244">
        <v>100.015564</v>
      </c>
      <c r="CQ244">
        <v>100.015564</v>
      </c>
      <c r="CR244">
        <v>100.015564</v>
      </c>
      <c r="CS244">
        <v>100.015564</v>
      </c>
      <c r="CT244">
        <v>100.015564</v>
      </c>
      <c r="CU244">
        <v>100.015564</v>
      </c>
      <c r="CV244">
        <v>100.015564</v>
      </c>
      <c r="CW244">
        <v>100.015564</v>
      </c>
      <c r="CX244">
        <v>100.015564</v>
      </c>
      <c r="CY244">
        <v>100.015564</v>
      </c>
      <c r="CZ244">
        <v>100.015564</v>
      </c>
      <c r="DA244">
        <v>100.015564</v>
      </c>
      <c r="DB244">
        <v>100.015564</v>
      </c>
      <c r="DC244">
        <v>100.015564</v>
      </c>
      <c r="DD244">
        <v>100.015564</v>
      </c>
      <c r="DE244">
        <v>100.015564</v>
      </c>
      <c r="DF244">
        <v>100.015564</v>
      </c>
      <c r="DG244">
        <v>100.015564</v>
      </c>
      <c r="DH244">
        <v>100.015564</v>
      </c>
      <c r="DI244">
        <v>100.015564</v>
      </c>
      <c r="DJ244">
        <v>100.015564</v>
      </c>
      <c r="DK244">
        <v>100.015564</v>
      </c>
      <c r="DL244">
        <v>100.015564</v>
      </c>
      <c r="DM244">
        <v>100.015564</v>
      </c>
      <c r="DN244">
        <v>100.015564</v>
      </c>
      <c r="DO244">
        <v>100.015564</v>
      </c>
      <c r="DP244">
        <v>100.015564</v>
      </c>
      <c r="DQ244">
        <v>100.015564</v>
      </c>
      <c r="DR244">
        <v>100.015564</v>
      </c>
      <c r="DS244">
        <v>100.015564</v>
      </c>
      <c r="DT244">
        <v>100.015564</v>
      </c>
      <c r="DU244">
        <v>100.015564</v>
      </c>
      <c r="DV244">
        <v>100.015564</v>
      </c>
      <c r="DW244">
        <v>100.015564</v>
      </c>
      <c r="DX244">
        <v>100.015564</v>
      </c>
      <c r="DY244">
        <v>100.015564</v>
      </c>
      <c r="DZ244">
        <v>100.015564</v>
      </c>
      <c r="EA244">
        <v>100.015564</v>
      </c>
      <c r="EB244" t="s">
        <v>91</v>
      </c>
      <c r="EC244" t="s">
        <v>91</v>
      </c>
      <c r="ED244" t="s">
        <v>91</v>
      </c>
    </row>
    <row r="245" spans="2:134" x14ac:dyDescent="0.15">
      <c r="B245">
        <f>'sgolay plots'!B245</f>
        <v>78.9599609375</v>
      </c>
      <c r="C245">
        <f>'sgolay plots'!C245</f>
        <v>78.9599609375</v>
      </c>
      <c r="D245">
        <f>'sgolay plots'!D245</f>
        <v>78.959655799999993</v>
      </c>
      <c r="E245">
        <f>'sgolay plots'!E245</f>
        <v>78.959655799999993</v>
      </c>
      <c r="F245">
        <f>'sgolay plots'!F245</f>
        <v>78.959655799999993</v>
      </c>
      <c r="G245">
        <f>'sgolay plots'!G245</f>
        <v>78.959655799999993</v>
      </c>
      <c r="H245">
        <f>'sgolay plots'!H245</f>
        <v>78.959655799999993</v>
      </c>
      <c r="I245">
        <f>'sgolay plots'!I245</f>
        <v>78.959655799999993</v>
      </c>
      <c r="J245">
        <f>'sgolay plots'!J245</f>
        <v>78.959655799999993</v>
      </c>
      <c r="K245">
        <f>'sgolay plots'!K245</f>
        <v>78.959655799999993</v>
      </c>
      <c r="L245">
        <f>'sgolay plots'!L245</f>
        <v>78.959655799999993</v>
      </c>
      <c r="M245">
        <f>'sgolay plots'!M245</f>
        <v>78.959655799999993</v>
      </c>
      <c r="N245">
        <f>'sgolay plots'!N245</f>
        <v>78.959655799999993</v>
      </c>
      <c r="O245">
        <f>'sgolay plots'!O245</f>
        <v>78.959655799999993</v>
      </c>
      <c r="P245">
        <f>'sgolay plots'!P245</f>
        <v>78.959655799999993</v>
      </c>
      <c r="Q245">
        <f>'sgolay plots'!Q245</f>
        <v>78.959655799999993</v>
      </c>
      <c r="R245">
        <f>'sgolay plots'!R245</f>
        <v>78.959655799999993</v>
      </c>
      <c r="S245">
        <f>'sgolay plots'!S245</f>
        <v>78.959655799999993</v>
      </c>
      <c r="T245">
        <f>'sgolay plots'!T245</f>
        <v>78.959655799999993</v>
      </c>
      <c r="U245">
        <f>'sgolay plots'!U245</f>
        <v>78.959655799999993</v>
      </c>
      <c r="V245">
        <f>'sgolay plots'!V245</f>
        <v>78.959655799999993</v>
      </c>
      <c r="W245">
        <f>'sgolay plots'!W245</f>
        <v>78.959655799999993</v>
      </c>
      <c r="X245">
        <f>'sgolay plots'!X245</f>
        <v>78.959655799999993</v>
      </c>
      <c r="Y245">
        <f>'sgolay plots'!Y245</f>
        <v>78.959655799999993</v>
      </c>
      <c r="Z245">
        <f>'sgolay plots'!Z245</f>
        <v>78.959655799999993</v>
      </c>
      <c r="AA245">
        <f>'sgolay plots'!AA245</f>
        <v>78.959655799999993</v>
      </c>
      <c r="AB245">
        <f>'sgolay plots'!AB245</f>
        <v>78.959655799999993</v>
      </c>
      <c r="AC245">
        <f>'sgolay plots'!AC245</f>
        <v>78.959655799999993</v>
      </c>
      <c r="AD245">
        <f>'sgolay plots'!AD245</f>
        <v>78.959655799999993</v>
      </c>
      <c r="AE245">
        <f>'sgolay plots'!AE245</f>
        <v>78.959655799999993</v>
      </c>
      <c r="AF245">
        <f>'sgolay plots'!AF245</f>
        <v>78.959655799999993</v>
      </c>
      <c r="AG245">
        <f>'sgolay plots'!AG245</f>
        <v>78.959655799999993</v>
      </c>
      <c r="AH245">
        <f>'sgolay plots'!AH245</f>
        <v>78.959655799999993</v>
      </c>
      <c r="AI245">
        <f>'sgolay plots'!AI245</f>
        <v>78.959655799999993</v>
      </c>
      <c r="AJ245">
        <f>'sgolay plots'!AJ245</f>
        <v>78.959655799999993</v>
      </c>
      <c r="AK245">
        <f>'sgolay plots'!AK245</f>
        <v>78.959655799999993</v>
      </c>
      <c r="BQ245">
        <v>105.27954099999999</v>
      </c>
      <c r="BR245">
        <v>105.27954099999999</v>
      </c>
      <c r="BS245">
        <v>105.27954099999999</v>
      </c>
      <c r="BT245">
        <v>105.27954099999999</v>
      </c>
      <c r="BU245">
        <v>105.27954099999999</v>
      </c>
      <c r="BV245">
        <v>105.27954099999999</v>
      </c>
      <c r="BW245">
        <v>105.27954099999999</v>
      </c>
      <c r="BX245">
        <v>105.27954099999999</v>
      </c>
      <c r="BY245">
        <v>105.27954099999999</v>
      </c>
      <c r="BZ245">
        <v>105.27954099999999</v>
      </c>
      <c r="CA245">
        <v>105.27954099999999</v>
      </c>
      <c r="CB245">
        <v>105.27954099999999</v>
      </c>
      <c r="CC245">
        <v>105.27954099999999</v>
      </c>
      <c r="CD245">
        <v>105.27954099999999</v>
      </c>
      <c r="CE245">
        <v>105.27954099999999</v>
      </c>
      <c r="CF245">
        <v>105.27954099999999</v>
      </c>
      <c r="CG245">
        <v>105.27954099999999</v>
      </c>
      <c r="CH245">
        <v>105.27954099999999</v>
      </c>
      <c r="CI245">
        <v>105.27954099999999</v>
      </c>
      <c r="CJ245">
        <v>105.27954099999999</v>
      </c>
      <c r="CK245">
        <v>105.27954099999999</v>
      </c>
      <c r="CL245">
        <v>105.27954099999999</v>
      </c>
      <c r="CM245">
        <v>105.27954099999999</v>
      </c>
      <c r="CN245">
        <v>105.27954099999999</v>
      </c>
      <c r="CO245">
        <v>105.27954099999999</v>
      </c>
      <c r="CP245">
        <v>105.27954099999999</v>
      </c>
      <c r="CQ245">
        <v>105.27954099999999</v>
      </c>
      <c r="CR245">
        <v>105.27954099999999</v>
      </c>
      <c r="CS245">
        <v>105.27954099999999</v>
      </c>
      <c r="CT245">
        <v>105.27954099999999</v>
      </c>
      <c r="CU245">
        <v>105.27954099999999</v>
      </c>
      <c r="CV245">
        <v>105.27954099999999</v>
      </c>
      <c r="CW245">
        <v>105.27954099999999</v>
      </c>
      <c r="CX245">
        <v>105.27954099999999</v>
      </c>
      <c r="CY245">
        <v>105.27954099999999</v>
      </c>
      <c r="CZ245">
        <v>105.27954099999999</v>
      </c>
      <c r="DA245">
        <v>105.27954099999999</v>
      </c>
      <c r="DB245">
        <v>105.27954099999999</v>
      </c>
      <c r="DC245">
        <v>105.27954099999999</v>
      </c>
      <c r="DD245">
        <v>105.27954099999999</v>
      </c>
      <c r="DE245">
        <v>105.27954099999999</v>
      </c>
      <c r="DF245">
        <v>105.27954099999999</v>
      </c>
      <c r="DG245">
        <v>105.27954099999999</v>
      </c>
      <c r="DH245">
        <v>105.27954099999999</v>
      </c>
      <c r="DI245">
        <v>105.27954099999999</v>
      </c>
      <c r="DJ245">
        <v>105.27954099999999</v>
      </c>
      <c r="DK245">
        <v>105.27954099999999</v>
      </c>
      <c r="DL245">
        <v>105.27954099999999</v>
      </c>
      <c r="DM245">
        <v>105.27954099999999</v>
      </c>
      <c r="DN245">
        <v>105.27954099999999</v>
      </c>
      <c r="DO245">
        <v>105.27954099999999</v>
      </c>
      <c r="DP245">
        <v>105.27954099999999</v>
      </c>
      <c r="DQ245">
        <v>105.27954099999999</v>
      </c>
      <c r="DR245">
        <v>105.27954099999999</v>
      </c>
      <c r="DS245">
        <v>105.27954099999999</v>
      </c>
      <c r="DT245">
        <v>105.27954099999999</v>
      </c>
      <c r="DU245">
        <v>105.27954099999999</v>
      </c>
      <c r="DV245">
        <v>105.27954099999999</v>
      </c>
      <c r="DW245">
        <v>105.27954099999999</v>
      </c>
      <c r="DX245">
        <v>105.27954099999999</v>
      </c>
      <c r="DY245">
        <v>105.27954099999999</v>
      </c>
      <c r="DZ245">
        <v>105.27954099999999</v>
      </c>
      <c r="EA245">
        <v>105.27954099999999</v>
      </c>
      <c r="EB245" t="s">
        <v>91</v>
      </c>
      <c r="EC245" t="s">
        <v>91</v>
      </c>
      <c r="ED245" t="s">
        <v>91</v>
      </c>
    </row>
    <row r="246" spans="2:134" x14ac:dyDescent="0.15">
      <c r="B246">
        <f>'sgolay plots'!B246</f>
        <v>84.223937988281307</v>
      </c>
      <c r="C246">
        <f>'sgolay plots'!C246</f>
        <v>84.223937988281307</v>
      </c>
      <c r="D246">
        <f>'sgolay plots'!D246</f>
        <v>84.223632800000004</v>
      </c>
      <c r="E246">
        <f>'sgolay plots'!E246</f>
        <v>84.223632800000004</v>
      </c>
      <c r="F246">
        <f>'sgolay plots'!F246</f>
        <v>84.223632800000004</v>
      </c>
      <c r="G246">
        <f>'sgolay plots'!G246</f>
        <v>84.223632800000004</v>
      </c>
      <c r="H246">
        <f>'sgolay plots'!H246</f>
        <v>84.223632800000004</v>
      </c>
      <c r="I246">
        <f>'sgolay plots'!I246</f>
        <v>84.223632800000004</v>
      </c>
      <c r="J246">
        <f>'sgolay plots'!J246</f>
        <v>84.223632800000004</v>
      </c>
      <c r="K246">
        <f>'sgolay plots'!K246</f>
        <v>84.223632800000004</v>
      </c>
      <c r="L246">
        <f>'sgolay plots'!L246</f>
        <v>84.223632800000004</v>
      </c>
      <c r="M246">
        <f>'sgolay plots'!M246</f>
        <v>84.223632800000004</v>
      </c>
      <c r="N246">
        <f>'sgolay plots'!N246</f>
        <v>84.223632800000004</v>
      </c>
      <c r="O246">
        <f>'sgolay plots'!O246</f>
        <v>84.223632800000004</v>
      </c>
      <c r="P246">
        <f>'sgolay plots'!P246</f>
        <v>84.223632800000004</v>
      </c>
      <c r="Q246">
        <f>'sgolay plots'!Q246</f>
        <v>84.223632800000004</v>
      </c>
      <c r="R246">
        <f>'sgolay plots'!R246</f>
        <v>84.223632800000004</v>
      </c>
      <c r="S246">
        <f>'sgolay plots'!S246</f>
        <v>84.223632800000004</v>
      </c>
      <c r="T246">
        <f>'sgolay plots'!T246</f>
        <v>84.223632800000004</v>
      </c>
      <c r="U246">
        <f>'sgolay plots'!U246</f>
        <v>84.223632800000004</v>
      </c>
      <c r="V246">
        <f>'sgolay plots'!V246</f>
        <v>84.223632800000004</v>
      </c>
      <c r="W246">
        <f>'sgolay plots'!W246</f>
        <v>84.223632800000004</v>
      </c>
      <c r="X246">
        <f>'sgolay plots'!X246</f>
        <v>84.223632800000004</v>
      </c>
      <c r="Y246">
        <f>'sgolay plots'!Y246</f>
        <v>84.223632800000004</v>
      </c>
      <c r="Z246">
        <f>'sgolay plots'!Z246</f>
        <v>84.223632800000004</v>
      </c>
      <c r="AA246">
        <f>'sgolay plots'!AA246</f>
        <v>84.223632800000004</v>
      </c>
      <c r="AB246">
        <f>'sgolay plots'!AB246</f>
        <v>84.223632800000004</v>
      </c>
      <c r="AC246">
        <f>'sgolay plots'!AC246</f>
        <v>84.223632800000004</v>
      </c>
      <c r="AD246">
        <f>'sgolay plots'!AD246</f>
        <v>84.223632800000004</v>
      </c>
      <c r="AE246">
        <f>'sgolay plots'!AE246</f>
        <v>84.223632800000004</v>
      </c>
      <c r="AF246">
        <f>'sgolay plots'!AF246</f>
        <v>84.223632800000004</v>
      </c>
      <c r="AG246">
        <f>'sgolay plots'!AG246</f>
        <v>84.223632800000004</v>
      </c>
      <c r="AH246">
        <f>'sgolay plots'!AH246</f>
        <v>84.223632800000004</v>
      </c>
      <c r="AI246">
        <f>'sgolay plots'!AI246</f>
        <v>84.223632800000004</v>
      </c>
      <c r="AJ246">
        <f>'sgolay plots'!AJ246</f>
        <v>84.223632800000004</v>
      </c>
      <c r="AK246">
        <f>'sgolay plots'!AK246</f>
        <v>84.223632800000004</v>
      </c>
      <c r="BQ246">
        <v>110.54351800000001</v>
      </c>
      <c r="BR246">
        <v>110.54351800000001</v>
      </c>
      <c r="BS246">
        <v>110.54351800000001</v>
      </c>
      <c r="BT246">
        <v>110.54351800000001</v>
      </c>
      <c r="BU246">
        <v>110.54351800000001</v>
      </c>
      <c r="BV246">
        <v>110.54351800000001</v>
      </c>
      <c r="BW246">
        <v>110.54351800000001</v>
      </c>
      <c r="BX246">
        <v>110.54351800000001</v>
      </c>
      <c r="BY246">
        <v>110.54351800000001</v>
      </c>
      <c r="BZ246">
        <v>110.54351800000001</v>
      </c>
      <c r="CA246">
        <v>110.54351800000001</v>
      </c>
      <c r="CB246">
        <v>110.54351800000001</v>
      </c>
      <c r="CC246">
        <v>110.54351800000001</v>
      </c>
      <c r="CD246">
        <v>110.54351800000001</v>
      </c>
      <c r="CE246">
        <v>110.54351800000001</v>
      </c>
      <c r="CF246">
        <v>110.54351800000001</v>
      </c>
      <c r="CG246">
        <v>110.54351800000001</v>
      </c>
      <c r="CH246">
        <v>110.54351800000001</v>
      </c>
      <c r="CI246">
        <v>110.54351800000001</v>
      </c>
      <c r="CJ246">
        <v>110.54351800000001</v>
      </c>
      <c r="CK246">
        <v>110.54351800000001</v>
      </c>
      <c r="CL246">
        <v>110.54351800000001</v>
      </c>
      <c r="CM246">
        <v>110.54351800000001</v>
      </c>
      <c r="CN246">
        <v>110.54351800000001</v>
      </c>
      <c r="CO246">
        <v>110.54351800000001</v>
      </c>
      <c r="CP246">
        <v>110.54351800000001</v>
      </c>
      <c r="CQ246">
        <v>110.54351800000001</v>
      </c>
      <c r="CR246">
        <v>110.54351800000001</v>
      </c>
      <c r="CS246">
        <v>110.54351800000001</v>
      </c>
      <c r="CT246">
        <v>110.54351800000001</v>
      </c>
      <c r="CU246">
        <v>110.54351800000001</v>
      </c>
      <c r="CV246">
        <v>110.54351800000001</v>
      </c>
      <c r="CW246">
        <v>110.54351800000001</v>
      </c>
      <c r="CX246">
        <v>110.54351800000001</v>
      </c>
      <c r="CY246">
        <v>110.54351800000001</v>
      </c>
      <c r="CZ246">
        <v>110.54351800000001</v>
      </c>
      <c r="DA246">
        <v>110.54351800000001</v>
      </c>
      <c r="DB246">
        <v>110.54351800000001</v>
      </c>
      <c r="DC246">
        <v>110.54351800000001</v>
      </c>
      <c r="DD246">
        <v>110.54351800000001</v>
      </c>
      <c r="DE246">
        <v>110.54351800000001</v>
      </c>
      <c r="DF246">
        <v>110.54351800000001</v>
      </c>
      <c r="DG246">
        <v>110.54351800000001</v>
      </c>
      <c r="DH246">
        <v>110.54351800000001</v>
      </c>
      <c r="DI246">
        <v>110.54351800000001</v>
      </c>
      <c r="DJ246">
        <v>110.54351800000001</v>
      </c>
      <c r="DK246">
        <v>110.54351800000001</v>
      </c>
      <c r="DL246">
        <v>110.54351800000001</v>
      </c>
      <c r="DM246">
        <v>110.54351800000001</v>
      </c>
      <c r="DN246">
        <v>110.54351800000001</v>
      </c>
      <c r="DO246">
        <v>110.54351800000001</v>
      </c>
      <c r="DP246">
        <v>110.54351800000001</v>
      </c>
      <c r="DQ246">
        <v>110.54351800000001</v>
      </c>
      <c r="DR246">
        <v>110.54351800000001</v>
      </c>
      <c r="DS246">
        <v>110.54351800000001</v>
      </c>
      <c r="DT246">
        <v>110.54351800000001</v>
      </c>
      <c r="DU246">
        <v>110.54351800000001</v>
      </c>
      <c r="DV246">
        <v>110.54351800000001</v>
      </c>
      <c r="DW246">
        <v>110.54351800000001</v>
      </c>
      <c r="DX246">
        <v>110.54351800000001</v>
      </c>
      <c r="DY246">
        <v>110.54351800000001</v>
      </c>
      <c r="DZ246">
        <v>110.54351800000001</v>
      </c>
      <c r="EA246">
        <v>110.54351800000001</v>
      </c>
      <c r="EB246" t="s">
        <v>91</v>
      </c>
      <c r="EC246" t="s">
        <v>91</v>
      </c>
      <c r="ED246" t="s">
        <v>91</v>
      </c>
    </row>
    <row r="247" spans="2:134" x14ac:dyDescent="0.15">
      <c r="B247">
        <f>'sgolay plots'!B247</f>
        <v>89.4879150390625</v>
      </c>
      <c r="C247">
        <f>'sgolay plots'!C247</f>
        <v>89.4879150390625</v>
      </c>
      <c r="D247">
        <f>'sgolay plots'!D247</f>
        <v>89.487609899999995</v>
      </c>
      <c r="E247">
        <f>'sgolay plots'!E247</f>
        <v>89.487609899999995</v>
      </c>
      <c r="F247">
        <f>'sgolay plots'!F247</f>
        <v>89.487609899999995</v>
      </c>
      <c r="G247">
        <f>'sgolay plots'!G247</f>
        <v>89.487609899999995</v>
      </c>
      <c r="H247">
        <f>'sgolay plots'!H247</f>
        <v>89.487609899999995</v>
      </c>
      <c r="I247">
        <f>'sgolay plots'!I247</f>
        <v>89.487609899999995</v>
      </c>
      <c r="J247">
        <f>'sgolay plots'!J247</f>
        <v>89.487609899999995</v>
      </c>
      <c r="K247">
        <f>'sgolay plots'!K247</f>
        <v>89.487609899999995</v>
      </c>
      <c r="L247">
        <f>'sgolay plots'!L247</f>
        <v>89.487609899999995</v>
      </c>
      <c r="M247">
        <f>'sgolay plots'!M247</f>
        <v>89.487609899999995</v>
      </c>
      <c r="N247">
        <f>'sgolay plots'!N247</f>
        <v>89.487609899999995</v>
      </c>
      <c r="O247">
        <f>'sgolay plots'!O247</f>
        <v>89.487609899999995</v>
      </c>
      <c r="P247">
        <f>'sgolay plots'!P247</f>
        <v>89.487609899999995</v>
      </c>
      <c r="Q247">
        <f>'sgolay plots'!Q247</f>
        <v>89.487609899999995</v>
      </c>
      <c r="R247">
        <f>'sgolay plots'!R247</f>
        <v>89.487609899999995</v>
      </c>
      <c r="S247">
        <f>'sgolay plots'!S247</f>
        <v>89.487609899999995</v>
      </c>
      <c r="T247">
        <f>'sgolay plots'!T247</f>
        <v>89.487609899999995</v>
      </c>
      <c r="U247">
        <f>'sgolay plots'!U247</f>
        <v>89.487609899999995</v>
      </c>
      <c r="V247">
        <f>'sgolay plots'!V247</f>
        <v>89.487609899999995</v>
      </c>
      <c r="W247">
        <f>'sgolay plots'!W247</f>
        <v>89.487609899999995</v>
      </c>
      <c r="X247">
        <f>'sgolay plots'!X247</f>
        <v>89.487609899999995</v>
      </c>
      <c r="Y247">
        <f>'sgolay plots'!Y247</f>
        <v>89.487609899999995</v>
      </c>
      <c r="Z247">
        <f>'sgolay plots'!Z247</f>
        <v>89.487609899999995</v>
      </c>
      <c r="AA247">
        <f>'sgolay plots'!AA247</f>
        <v>89.487609899999995</v>
      </c>
      <c r="AB247">
        <f>'sgolay plots'!AB247</f>
        <v>89.487609899999995</v>
      </c>
      <c r="AC247">
        <f>'sgolay plots'!AC247</f>
        <v>89.487609899999995</v>
      </c>
      <c r="AD247">
        <f>'sgolay plots'!AD247</f>
        <v>89.487609899999995</v>
      </c>
      <c r="AE247">
        <f>'sgolay plots'!AE247</f>
        <v>89.487609899999995</v>
      </c>
      <c r="AF247">
        <f>'sgolay plots'!AF247</f>
        <v>89.487609899999995</v>
      </c>
      <c r="AG247">
        <f>'sgolay plots'!AG247</f>
        <v>89.487609899999995</v>
      </c>
      <c r="AH247">
        <f>'sgolay plots'!AH247</f>
        <v>89.487609899999995</v>
      </c>
      <c r="AI247">
        <f>'sgolay plots'!AI247</f>
        <v>89.487609899999995</v>
      </c>
      <c r="AJ247">
        <f>'sgolay plots'!AJ247</f>
        <v>89.487609899999995</v>
      </c>
      <c r="AK247">
        <f>'sgolay plots'!AK247</f>
        <v>89.487609899999995</v>
      </c>
      <c r="BQ247">
        <v>115.807495</v>
      </c>
      <c r="BR247">
        <v>115.807495</v>
      </c>
      <c r="BS247">
        <v>115.807495</v>
      </c>
      <c r="BT247">
        <v>115.807495</v>
      </c>
      <c r="BU247">
        <v>115.807495</v>
      </c>
      <c r="BV247">
        <v>115.807495</v>
      </c>
      <c r="BW247">
        <v>115.807495</v>
      </c>
      <c r="BX247">
        <v>115.807495</v>
      </c>
      <c r="BY247">
        <v>115.807495</v>
      </c>
      <c r="BZ247">
        <v>115.807495</v>
      </c>
      <c r="CA247">
        <v>115.807495</v>
      </c>
      <c r="CB247">
        <v>115.807495</v>
      </c>
      <c r="CC247">
        <v>115.807495</v>
      </c>
      <c r="CD247">
        <v>115.807495</v>
      </c>
      <c r="CE247">
        <v>115.807495</v>
      </c>
      <c r="CF247">
        <v>115.807495</v>
      </c>
      <c r="CG247">
        <v>115.807495</v>
      </c>
      <c r="CH247">
        <v>115.807495</v>
      </c>
      <c r="CI247">
        <v>115.807495</v>
      </c>
      <c r="CJ247">
        <v>115.807495</v>
      </c>
      <c r="CK247">
        <v>115.807495</v>
      </c>
      <c r="CL247">
        <v>115.807495</v>
      </c>
      <c r="CM247">
        <v>115.807495</v>
      </c>
      <c r="CN247">
        <v>115.807495</v>
      </c>
      <c r="CO247">
        <v>115.807495</v>
      </c>
      <c r="CP247">
        <v>115.807495</v>
      </c>
      <c r="CQ247">
        <v>115.807495</v>
      </c>
      <c r="CR247">
        <v>115.807495</v>
      </c>
      <c r="CS247">
        <v>115.807495</v>
      </c>
      <c r="CT247">
        <v>115.807495</v>
      </c>
      <c r="CU247">
        <v>115.807495</v>
      </c>
      <c r="CV247">
        <v>115.807495</v>
      </c>
      <c r="CW247">
        <v>115.807495</v>
      </c>
      <c r="CX247">
        <v>115.807495</v>
      </c>
      <c r="CY247">
        <v>115.807495</v>
      </c>
      <c r="CZ247">
        <v>115.807495</v>
      </c>
      <c r="DA247">
        <v>115.807495</v>
      </c>
      <c r="DB247">
        <v>115.807495</v>
      </c>
      <c r="DC247">
        <v>115.807495</v>
      </c>
      <c r="DD247">
        <v>115.807495</v>
      </c>
      <c r="DE247">
        <v>115.807495</v>
      </c>
      <c r="DF247">
        <v>115.807495</v>
      </c>
      <c r="DG247">
        <v>115.807495</v>
      </c>
      <c r="DH247">
        <v>115.807495</v>
      </c>
      <c r="DI247">
        <v>115.807495</v>
      </c>
      <c r="DJ247">
        <v>115.807495</v>
      </c>
      <c r="DK247">
        <v>115.807495</v>
      </c>
      <c r="DL247">
        <v>115.807495</v>
      </c>
      <c r="DM247">
        <v>115.807495</v>
      </c>
      <c r="DN247">
        <v>115.807495</v>
      </c>
      <c r="DO247">
        <v>115.807495</v>
      </c>
      <c r="DP247">
        <v>115.807495</v>
      </c>
      <c r="DQ247">
        <v>115.807495</v>
      </c>
      <c r="DR247">
        <v>115.807495</v>
      </c>
      <c r="DS247">
        <v>115.807495</v>
      </c>
      <c r="DT247">
        <v>115.807495</v>
      </c>
      <c r="DU247">
        <v>115.807495</v>
      </c>
      <c r="DV247">
        <v>115.807495</v>
      </c>
      <c r="DW247">
        <v>115.807495</v>
      </c>
      <c r="DX247">
        <v>115.807495</v>
      </c>
      <c r="DY247">
        <v>115.807495</v>
      </c>
      <c r="DZ247">
        <v>115.807495</v>
      </c>
      <c r="EA247">
        <v>115.807495</v>
      </c>
      <c r="EB247" t="s">
        <v>91</v>
      </c>
      <c r="EC247" t="s">
        <v>91</v>
      </c>
      <c r="ED247" t="s">
        <v>91</v>
      </c>
    </row>
    <row r="248" spans="2:134" x14ac:dyDescent="0.15">
      <c r="B248">
        <f>'sgolay plots'!B248</f>
        <v>94.751892089843807</v>
      </c>
      <c r="C248">
        <f>'sgolay plots'!C248</f>
        <v>94.751892089843807</v>
      </c>
      <c r="D248">
        <f>'sgolay plots'!D248</f>
        <v>94.751586900000007</v>
      </c>
      <c r="E248">
        <f>'sgolay plots'!E248</f>
        <v>94.751586900000007</v>
      </c>
      <c r="F248">
        <f>'sgolay plots'!F248</f>
        <v>94.751586900000007</v>
      </c>
      <c r="G248">
        <f>'sgolay plots'!G248</f>
        <v>94.751586900000007</v>
      </c>
      <c r="H248">
        <f>'sgolay plots'!H248</f>
        <v>94.751586900000007</v>
      </c>
      <c r="I248">
        <f>'sgolay plots'!I248</f>
        <v>94.751586900000007</v>
      </c>
      <c r="J248">
        <f>'sgolay plots'!J248</f>
        <v>94.751586900000007</v>
      </c>
      <c r="K248">
        <f>'sgolay plots'!K248</f>
        <v>94.751586900000007</v>
      </c>
      <c r="L248">
        <f>'sgolay plots'!L248</f>
        <v>94.751586900000007</v>
      </c>
      <c r="M248">
        <f>'sgolay plots'!M248</f>
        <v>94.751586900000007</v>
      </c>
      <c r="N248">
        <f>'sgolay plots'!N248</f>
        <v>94.751586900000007</v>
      </c>
      <c r="O248">
        <f>'sgolay plots'!O248</f>
        <v>94.751586900000007</v>
      </c>
      <c r="P248">
        <f>'sgolay plots'!P248</f>
        <v>94.751586900000007</v>
      </c>
      <c r="Q248">
        <f>'sgolay plots'!Q248</f>
        <v>94.751586900000007</v>
      </c>
      <c r="R248">
        <f>'sgolay plots'!R248</f>
        <v>94.751586900000007</v>
      </c>
      <c r="S248">
        <f>'sgolay plots'!S248</f>
        <v>94.751586900000007</v>
      </c>
      <c r="T248">
        <f>'sgolay plots'!T248</f>
        <v>94.751586900000007</v>
      </c>
      <c r="U248">
        <f>'sgolay plots'!U248</f>
        <v>94.751586900000007</v>
      </c>
      <c r="V248">
        <f>'sgolay plots'!V248</f>
        <v>94.751586900000007</v>
      </c>
      <c r="W248">
        <f>'sgolay plots'!W248</f>
        <v>94.751586900000007</v>
      </c>
      <c r="X248">
        <f>'sgolay plots'!X248</f>
        <v>94.751586900000007</v>
      </c>
      <c r="Y248">
        <f>'sgolay plots'!Y248</f>
        <v>94.751586900000007</v>
      </c>
      <c r="Z248">
        <f>'sgolay plots'!Z248</f>
        <v>94.751586900000007</v>
      </c>
      <c r="AA248">
        <f>'sgolay plots'!AA248</f>
        <v>94.751586900000007</v>
      </c>
      <c r="AB248">
        <f>'sgolay plots'!AB248</f>
        <v>94.751586900000007</v>
      </c>
      <c r="AC248">
        <f>'sgolay plots'!AC248</f>
        <v>94.751586900000007</v>
      </c>
      <c r="AD248">
        <f>'sgolay plots'!AD248</f>
        <v>94.751586900000007</v>
      </c>
      <c r="AE248">
        <f>'sgolay plots'!AE248</f>
        <v>94.751586900000007</v>
      </c>
      <c r="AF248">
        <f>'sgolay plots'!AF248</f>
        <v>94.751586900000007</v>
      </c>
      <c r="AG248">
        <f>'sgolay plots'!AG248</f>
        <v>94.751586900000007</v>
      </c>
      <c r="AH248">
        <f>'sgolay plots'!AH248</f>
        <v>94.751586900000007</v>
      </c>
      <c r="AI248">
        <f>'sgolay plots'!AI248</f>
        <v>94.751586900000007</v>
      </c>
      <c r="AJ248">
        <f>'sgolay plots'!AJ248</f>
        <v>94.751586900000007</v>
      </c>
      <c r="AK248">
        <f>'sgolay plots'!AK248</f>
        <v>94.751586900000007</v>
      </c>
      <c r="BQ248">
        <v>121.071472</v>
      </c>
      <c r="BR248">
        <v>121.071472</v>
      </c>
      <c r="BS248">
        <v>121.071472</v>
      </c>
      <c r="BT248">
        <v>121.071472</v>
      </c>
      <c r="BU248">
        <v>121.071472</v>
      </c>
      <c r="BV248">
        <v>121.071472</v>
      </c>
      <c r="BW248">
        <v>121.071472</v>
      </c>
      <c r="BX248">
        <v>121.071472</v>
      </c>
      <c r="BY248">
        <v>121.071472</v>
      </c>
      <c r="BZ248">
        <v>121.071472</v>
      </c>
      <c r="CA248">
        <v>121.071472</v>
      </c>
      <c r="CB248">
        <v>121.071472</v>
      </c>
      <c r="CC248">
        <v>121.071472</v>
      </c>
      <c r="CD248">
        <v>121.071472</v>
      </c>
      <c r="CE248">
        <v>121.071472</v>
      </c>
      <c r="CF248">
        <v>121.071472</v>
      </c>
      <c r="CG248">
        <v>121.071472</v>
      </c>
      <c r="CH248">
        <v>121.071472</v>
      </c>
      <c r="CI248">
        <v>121.071472</v>
      </c>
      <c r="CJ248">
        <v>121.071472</v>
      </c>
      <c r="CK248">
        <v>121.071472</v>
      </c>
      <c r="CL248">
        <v>121.071472</v>
      </c>
      <c r="CM248">
        <v>121.071472</v>
      </c>
      <c r="CN248">
        <v>121.071472</v>
      </c>
      <c r="CO248">
        <v>121.071472</v>
      </c>
      <c r="CP248">
        <v>121.071472</v>
      </c>
      <c r="CQ248">
        <v>121.071472</v>
      </c>
      <c r="CR248">
        <v>121.071472</v>
      </c>
      <c r="CS248">
        <v>121.071472</v>
      </c>
      <c r="CT248">
        <v>121.071472</v>
      </c>
      <c r="CU248">
        <v>121.071472</v>
      </c>
      <c r="CV248">
        <v>121.071472</v>
      </c>
      <c r="CW248">
        <v>121.071472</v>
      </c>
      <c r="CX248">
        <v>121.071472</v>
      </c>
      <c r="CY248">
        <v>121.071472</v>
      </c>
      <c r="CZ248">
        <v>121.071472</v>
      </c>
      <c r="DA248">
        <v>121.071472</v>
      </c>
      <c r="DB248">
        <v>121.071472</v>
      </c>
      <c r="DC248">
        <v>121.071472</v>
      </c>
      <c r="DD248">
        <v>121.071472</v>
      </c>
      <c r="DE248">
        <v>121.071472</v>
      </c>
      <c r="DF248">
        <v>121.071472</v>
      </c>
      <c r="DG248">
        <v>121.071472</v>
      </c>
      <c r="DH248">
        <v>121.071472</v>
      </c>
      <c r="DI248">
        <v>121.071472</v>
      </c>
      <c r="DJ248">
        <v>121.071472</v>
      </c>
      <c r="DK248">
        <v>121.071472</v>
      </c>
      <c r="DL248">
        <v>121.071472</v>
      </c>
      <c r="DM248">
        <v>121.071472</v>
      </c>
      <c r="DN248">
        <v>121.071472</v>
      </c>
      <c r="DO248">
        <v>121.071472</v>
      </c>
      <c r="DP248">
        <v>121.071472</v>
      </c>
      <c r="DQ248">
        <v>121.071472</v>
      </c>
      <c r="DR248">
        <v>121.071472</v>
      </c>
      <c r="DS248">
        <v>121.071472</v>
      </c>
      <c r="DT248">
        <v>121.071472</v>
      </c>
      <c r="DU248">
        <v>121.071472</v>
      </c>
      <c r="DV248">
        <v>121.071472</v>
      </c>
      <c r="DW248">
        <v>121.071472</v>
      </c>
      <c r="DX248">
        <v>121.071472</v>
      </c>
      <c r="DY248">
        <v>121.071472</v>
      </c>
      <c r="DZ248">
        <v>121.071472</v>
      </c>
      <c r="EA248">
        <v>121.071472</v>
      </c>
      <c r="EB248" t="s">
        <v>91</v>
      </c>
      <c r="EC248" t="s">
        <v>91</v>
      </c>
      <c r="ED248" t="s">
        <v>91</v>
      </c>
    </row>
    <row r="249" spans="2:134" x14ac:dyDescent="0.15">
      <c r="B249">
        <f>'sgolay plots'!B249</f>
        <v>100.015869140625</v>
      </c>
      <c r="C249">
        <f>'sgolay plots'!C249</f>
        <v>100.015869140625</v>
      </c>
      <c r="D249">
        <f>'sgolay plots'!D249</f>
        <v>100.015564</v>
      </c>
      <c r="E249">
        <f>'sgolay plots'!E249</f>
        <v>100.015564</v>
      </c>
      <c r="F249">
        <f>'sgolay plots'!F249</f>
        <v>100.015564</v>
      </c>
      <c r="G249">
        <f>'sgolay plots'!G249</f>
        <v>100.015564</v>
      </c>
      <c r="H249">
        <f>'sgolay plots'!H249</f>
        <v>100.015564</v>
      </c>
      <c r="I249">
        <f>'sgolay plots'!I249</f>
        <v>100.015564</v>
      </c>
      <c r="J249">
        <f>'sgolay plots'!J249</f>
        <v>100.015564</v>
      </c>
      <c r="K249">
        <f>'sgolay plots'!K249</f>
        <v>100.015564</v>
      </c>
      <c r="L249">
        <f>'sgolay plots'!L249</f>
        <v>100.015564</v>
      </c>
      <c r="M249">
        <f>'sgolay plots'!M249</f>
        <v>100.015564</v>
      </c>
      <c r="N249">
        <f>'sgolay plots'!N249</f>
        <v>100.015564</v>
      </c>
      <c r="O249">
        <f>'sgolay plots'!O249</f>
        <v>100.015564</v>
      </c>
      <c r="P249">
        <f>'sgolay plots'!P249</f>
        <v>100.015564</v>
      </c>
      <c r="Q249">
        <f>'sgolay plots'!Q249</f>
        <v>100.015564</v>
      </c>
      <c r="R249">
        <f>'sgolay plots'!R249</f>
        <v>100.015564</v>
      </c>
      <c r="S249">
        <f>'sgolay plots'!S249</f>
        <v>100.015564</v>
      </c>
      <c r="T249">
        <f>'sgolay plots'!T249</f>
        <v>100.015564</v>
      </c>
      <c r="U249">
        <f>'sgolay plots'!U249</f>
        <v>100.015564</v>
      </c>
      <c r="V249">
        <f>'sgolay plots'!V249</f>
        <v>100.015564</v>
      </c>
      <c r="W249">
        <f>'sgolay plots'!W249</f>
        <v>100.015564</v>
      </c>
      <c r="X249">
        <f>'sgolay plots'!X249</f>
        <v>100.015564</v>
      </c>
      <c r="Y249">
        <f>'sgolay plots'!Y249</f>
        <v>100.015564</v>
      </c>
      <c r="Z249">
        <f>'sgolay plots'!Z249</f>
        <v>100.015564</v>
      </c>
      <c r="AA249">
        <f>'sgolay plots'!AA249</f>
        <v>100.015564</v>
      </c>
      <c r="AB249">
        <f>'sgolay plots'!AB249</f>
        <v>100.015564</v>
      </c>
      <c r="AC249">
        <f>'sgolay plots'!AC249</f>
        <v>100.015564</v>
      </c>
      <c r="AD249">
        <f>'sgolay plots'!AD249</f>
        <v>100.015564</v>
      </c>
      <c r="AE249">
        <f>'sgolay plots'!AE249</f>
        <v>100.015564</v>
      </c>
      <c r="AF249">
        <f>'sgolay plots'!AF249</f>
        <v>100.015564</v>
      </c>
      <c r="AG249">
        <f>'sgolay plots'!AG249</f>
        <v>100.015564</v>
      </c>
      <c r="AH249">
        <f>'sgolay plots'!AH249</f>
        <v>100.015564</v>
      </c>
      <c r="AI249">
        <f>'sgolay plots'!AI249</f>
        <v>100.015564</v>
      </c>
      <c r="AJ249">
        <f>'sgolay plots'!AJ249</f>
        <v>100.015564</v>
      </c>
      <c r="AK249">
        <f>'sgolay plots'!AK249</f>
        <v>100.015564</v>
      </c>
      <c r="BQ249">
        <v>126.335449</v>
      </c>
      <c r="BR249">
        <v>126.335449</v>
      </c>
      <c r="BS249">
        <v>126.335449</v>
      </c>
      <c r="BT249">
        <v>126.335449</v>
      </c>
      <c r="BU249">
        <v>126.335449</v>
      </c>
      <c r="BV249">
        <v>126.335449</v>
      </c>
      <c r="BW249">
        <v>126.335449</v>
      </c>
      <c r="BX249">
        <v>126.335449</v>
      </c>
      <c r="BY249">
        <v>126.335449</v>
      </c>
      <c r="BZ249">
        <v>126.335449</v>
      </c>
      <c r="CA249">
        <v>126.335449</v>
      </c>
      <c r="CB249">
        <v>126.335449</v>
      </c>
      <c r="CC249">
        <v>126.335449</v>
      </c>
      <c r="CD249">
        <v>126.335449</v>
      </c>
      <c r="CE249">
        <v>126.335449</v>
      </c>
      <c r="CF249">
        <v>126.335449</v>
      </c>
      <c r="CG249">
        <v>126.335449</v>
      </c>
      <c r="CH249">
        <v>126.335449</v>
      </c>
      <c r="CI249">
        <v>126.335449</v>
      </c>
      <c r="CJ249">
        <v>126.335449</v>
      </c>
      <c r="CK249">
        <v>126.335449</v>
      </c>
      <c r="CL249">
        <v>126.335449</v>
      </c>
      <c r="CM249">
        <v>126.335449</v>
      </c>
      <c r="CN249">
        <v>126.335449</v>
      </c>
      <c r="CO249">
        <v>126.335449</v>
      </c>
      <c r="CP249">
        <v>126.335449</v>
      </c>
      <c r="CQ249">
        <v>126.335449</v>
      </c>
      <c r="CR249">
        <v>126.335449</v>
      </c>
      <c r="CS249">
        <v>126.335449</v>
      </c>
      <c r="CT249">
        <v>126.335449</v>
      </c>
      <c r="CU249">
        <v>126.335449</v>
      </c>
      <c r="CV249">
        <v>126.335449</v>
      </c>
      <c r="CW249">
        <v>126.335449</v>
      </c>
      <c r="CX249">
        <v>126.335449</v>
      </c>
      <c r="CY249">
        <v>126.335449</v>
      </c>
      <c r="CZ249">
        <v>126.335449</v>
      </c>
      <c r="DA249">
        <v>126.335449</v>
      </c>
      <c r="DB249">
        <v>126.335449</v>
      </c>
      <c r="DC249">
        <v>126.335449</v>
      </c>
      <c r="DD249">
        <v>126.335449</v>
      </c>
      <c r="DE249">
        <v>126.335449</v>
      </c>
      <c r="DF249">
        <v>126.335449</v>
      </c>
      <c r="DG249">
        <v>126.335449</v>
      </c>
      <c r="DH249">
        <v>126.335449</v>
      </c>
      <c r="DI249">
        <v>126.335449</v>
      </c>
      <c r="DJ249">
        <v>126.335449</v>
      </c>
      <c r="DK249">
        <v>126.335449</v>
      </c>
      <c r="DL249">
        <v>126.335449</v>
      </c>
      <c r="DM249">
        <v>126.335449</v>
      </c>
      <c r="DN249">
        <v>126.335449</v>
      </c>
      <c r="DO249">
        <v>126.335449</v>
      </c>
      <c r="DP249">
        <v>126.335449</v>
      </c>
      <c r="DQ249">
        <v>126.335449</v>
      </c>
      <c r="DR249">
        <v>126.335449</v>
      </c>
      <c r="DS249">
        <v>126.335449</v>
      </c>
      <c r="DT249">
        <v>126.335449</v>
      </c>
      <c r="DU249">
        <v>126.335449</v>
      </c>
      <c r="DV249">
        <v>126.335449</v>
      </c>
      <c r="DW249">
        <v>126.335449</v>
      </c>
      <c r="DX249">
        <v>126.335449</v>
      </c>
      <c r="DY249">
        <v>126.335449</v>
      </c>
      <c r="DZ249">
        <v>126.335449</v>
      </c>
      <c r="EA249">
        <v>126.335449</v>
      </c>
      <c r="EB249" t="s">
        <v>91</v>
      </c>
      <c r="EC249" t="s">
        <v>91</v>
      </c>
      <c r="ED249" t="s">
        <v>91</v>
      </c>
    </row>
    <row r="250" spans="2:134" x14ac:dyDescent="0.15">
      <c r="B250">
        <f>'sgolay plots'!B250</f>
        <v>105.27984619140599</v>
      </c>
      <c r="C250">
        <f>'sgolay plots'!C250</f>
        <v>105.27984619140599</v>
      </c>
      <c r="D250">
        <f>'sgolay plots'!D250</f>
        <v>105.27954099999999</v>
      </c>
      <c r="E250">
        <f>'sgolay plots'!E250</f>
        <v>105.27954099999999</v>
      </c>
      <c r="F250">
        <f>'sgolay plots'!F250</f>
        <v>105.27954099999999</v>
      </c>
      <c r="G250">
        <f>'sgolay plots'!G250</f>
        <v>105.27954099999999</v>
      </c>
      <c r="H250">
        <f>'sgolay plots'!H250</f>
        <v>105.27954099999999</v>
      </c>
      <c r="I250">
        <f>'sgolay plots'!I250</f>
        <v>105.27954099999999</v>
      </c>
      <c r="J250">
        <f>'sgolay plots'!J250</f>
        <v>105.27954099999999</v>
      </c>
      <c r="K250">
        <f>'sgolay plots'!K250</f>
        <v>105.27954099999999</v>
      </c>
      <c r="L250">
        <f>'sgolay plots'!L250</f>
        <v>105.27954099999999</v>
      </c>
      <c r="M250">
        <f>'sgolay plots'!M250</f>
        <v>105.27954099999999</v>
      </c>
      <c r="N250">
        <f>'sgolay plots'!N250</f>
        <v>105.27954099999999</v>
      </c>
      <c r="O250">
        <f>'sgolay plots'!O250</f>
        <v>105.27954099999999</v>
      </c>
      <c r="P250">
        <f>'sgolay plots'!P250</f>
        <v>105.27954099999999</v>
      </c>
      <c r="Q250">
        <f>'sgolay plots'!Q250</f>
        <v>105.27954099999999</v>
      </c>
      <c r="R250">
        <f>'sgolay plots'!R250</f>
        <v>105.27954099999999</v>
      </c>
      <c r="S250">
        <f>'sgolay plots'!S250</f>
        <v>105.27954099999999</v>
      </c>
      <c r="T250">
        <f>'sgolay plots'!T250</f>
        <v>105.27954099999999</v>
      </c>
      <c r="U250">
        <f>'sgolay plots'!U250</f>
        <v>105.27954099999999</v>
      </c>
      <c r="V250">
        <f>'sgolay plots'!V250</f>
        <v>105.27954099999999</v>
      </c>
      <c r="W250">
        <f>'sgolay plots'!W250</f>
        <v>105.27954099999999</v>
      </c>
      <c r="X250">
        <f>'sgolay plots'!X250</f>
        <v>105.27954099999999</v>
      </c>
      <c r="Y250">
        <f>'sgolay plots'!Y250</f>
        <v>105.27954099999999</v>
      </c>
      <c r="Z250">
        <f>'sgolay plots'!Z250</f>
        <v>105.27954099999999</v>
      </c>
      <c r="AA250">
        <f>'sgolay plots'!AA250</f>
        <v>105.27954099999999</v>
      </c>
      <c r="AB250">
        <f>'sgolay plots'!AB250</f>
        <v>105.27954099999999</v>
      </c>
      <c r="AC250">
        <f>'sgolay plots'!AC250</f>
        <v>105.27954099999999</v>
      </c>
      <c r="AD250">
        <f>'sgolay plots'!AD250</f>
        <v>105.27954099999999</v>
      </c>
      <c r="AE250">
        <f>'sgolay plots'!AE250</f>
        <v>105.27954099999999</v>
      </c>
      <c r="AF250">
        <f>'sgolay plots'!AF250</f>
        <v>105.27954099999999</v>
      </c>
      <c r="AG250">
        <f>'sgolay plots'!AG250</f>
        <v>105.27954099999999</v>
      </c>
      <c r="AH250">
        <f>'sgolay plots'!AH250</f>
        <v>105.27954099999999</v>
      </c>
      <c r="AI250">
        <f>'sgolay plots'!AI250</f>
        <v>105.27954099999999</v>
      </c>
      <c r="AJ250">
        <f>'sgolay plots'!AJ250</f>
        <v>105.27954099999999</v>
      </c>
      <c r="AK250">
        <f>'sgolay plots'!AK250</f>
        <v>105.27954099999999</v>
      </c>
      <c r="BQ250">
        <v>131.59942599999999</v>
      </c>
      <c r="BR250">
        <v>131.59942599999999</v>
      </c>
      <c r="BS250">
        <v>131.59942599999999</v>
      </c>
      <c r="BT250">
        <v>131.59942599999999</v>
      </c>
      <c r="BU250">
        <v>131.59942599999999</v>
      </c>
      <c r="BV250">
        <v>131.59942599999999</v>
      </c>
      <c r="BW250">
        <v>131.59942599999999</v>
      </c>
      <c r="BX250">
        <v>131.59942599999999</v>
      </c>
      <c r="BY250">
        <v>131.59942599999999</v>
      </c>
      <c r="BZ250">
        <v>131.59942599999999</v>
      </c>
      <c r="CA250">
        <v>131.59942599999999</v>
      </c>
      <c r="CB250">
        <v>131.59942599999999</v>
      </c>
      <c r="CC250">
        <v>131.59942599999999</v>
      </c>
      <c r="CD250">
        <v>131.59942599999999</v>
      </c>
      <c r="CE250">
        <v>131.59942599999999</v>
      </c>
      <c r="CF250">
        <v>131.59942599999999</v>
      </c>
      <c r="CG250">
        <v>131.59942599999999</v>
      </c>
      <c r="CH250">
        <v>131.59942599999999</v>
      </c>
      <c r="CI250">
        <v>131.59942599999999</v>
      </c>
      <c r="CJ250">
        <v>131.59942599999999</v>
      </c>
      <c r="CK250">
        <v>131.59942599999999</v>
      </c>
      <c r="CL250">
        <v>131.59942599999999</v>
      </c>
      <c r="CM250">
        <v>131.59942599999999</v>
      </c>
      <c r="CN250">
        <v>131.59942599999999</v>
      </c>
      <c r="CO250">
        <v>131.59942599999999</v>
      </c>
      <c r="CP250">
        <v>131.59942599999999</v>
      </c>
      <c r="CQ250">
        <v>131.59942599999999</v>
      </c>
      <c r="CR250">
        <v>131.59942599999999</v>
      </c>
      <c r="CS250">
        <v>131.59942599999999</v>
      </c>
      <c r="CT250">
        <v>131.59942599999999</v>
      </c>
      <c r="CU250">
        <v>131.59942599999999</v>
      </c>
      <c r="CV250">
        <v>131.59942599999999</v>
      </c>
      <c r="CW250">
        <v>131.59942599999999</v>
      </c>
      <c r="CX250">
        <v>131.59942599999999</v>
      </c>
      <c r="CY250">
        <v>131.59942599999999</v>
      </c>
      <c r="CZ250">
        <v>131.59942599999999</v>
      </c>
      <c r="DA250">
        <v>131.59942599999999</v>
      </c>
      <c r="DB250">
        <v>131.59942599999999</v>
      </c>
      <c r="DC250">
        <v>131.59942599999999</v>
      </c>
      <c r="DD250">
        <v>131.59942599999999</v>
      </c>
      <c r="DE250">
        <v>131.59942599999999</v>
      </c>
      <c r="DF250">
        <v>131.59942599999999</v>
      </c>
      <c r="DG250">
        <v>131.59942599999999</v>
      </c>
      <c r="DH250">
        <v>131.59942599999999</v>
      </c>
      <c r="DI250">
        <v>131.59942599999999</v>
      </c>
      <c r="DJ250">
        <v>131.59942599999999</v>
      </c>
      <c r="DK250">
        <v>131.59942599999999</v>
      </c>
      <c r="DL250">
        <v>131.59942599999999</v>
      </c>
      <c r="DM250">
        <v>131.59942599999999</v>
      </c>
      <c r="DN250">
        <v>131.59942599999999</v>
      </c>
      <c r="DO250">
        <v>131.59942599999999</v>
      </c>
      <c r="DP250">
        <v>131.59942599999999</v>
      </c>
      <c r="DQ250">
        <v>131.59942599999999</v>
      </c>
      <c r="DR250">
        <v>131.59942599999999</v>
      </c>
      <c r="DS250">
        <v>131.59942599999999</v>
      </c>
      <c r="DT250">
        <v>131.59942599999999</v>
      </c>
      <c r="DU250">
        <v>131.59942599999999</v>
      </c>
      <c r="DV250">
        <v>131.59942599999999</v>
      </c>
      <c r="DW250">
        <v>131.59942599999999</v>
      </c>
      <c r="DX250">
        <v>131.59942599999999</v>
      </c>
      <c r="DY250">
        <v>131.59942599999999</v>
      </c>
      <c r="DZ250">
        <v>131.59942599999999</v>
      </c>
      <c r="EA250">
        <v>131.59942599999999</v>
      </c>
      <c r="EB250" t="s">
        <v>91</v>
      </c>
      <c r="EC250" t="s">
        <v>91</v>
      </c>
      <c r="ED250" t="s">
        <v>91</v>
      </c>
    </row>
    <row r="251" spans="2:134" x14ac:dyDescent="0.15">
      <c r="B251">
        <f>'sgolay plots'!B251</f>
        <v>110.54412841796901</v>
      </c>
      <c r="C251">
        <f>'sgolay plots'!C251</f>
        <v>110.54412841796901</v>
      </c>
      <c r="D251">
        <f>'sgolay plots'!D251</f>
        <v>110.54351800000001</v>
      </c>
      <c r="E251">
        <f>'sgolay plots'!E251</f>
        <v>110.54351800000001</v>
      </c>
      <c r="F251">
        <f>'sgolay plots'!F251</f>
        <v>110.54351800000001</v>
      </c>
      <c r="G251">
        <f>'sgolay plots'!G251</f>
        <v>110.54351800000001</v>
      </c>
      <c r="H251">
        <f>'sgolay plots'!H251</f>
        <v>110.54351800000001</v>
      </c>
      <c r="I251">
        <f>'sgolay plots'!I251</f>
        <v>110.54351800000001</v>
      </c>
      <c r="J251">
        <f>'sgolay plots'!J251</f>
        <v>110.54351800000001</v>
      </c>
      <c r="K251">
        <f>'sgolay plots'!K251</f>
        <v>110.54351800000001</v>
      </c>
      <c r="L251">
        <f>'sgolay plots'!L251</f>
        <v>110.54351800000001</v>
      </c>
      <c r="M251">
        <f>'sgolay plots'!M251</f>
        <v>110.54351800000001</v>
      </c>
      <c r="N251">
        <f>'sgolay plots'!N251</f>
        <v>110.54351800000001</v>
      </c>
      <c r="O251">
        <f>'sgolay plots'!O251</f>
        <v>110.54351800000001</v>
      </c>
      <c r="P251">
        <f>'sgolay plots'!P251</f>
        <v>110.54351800000001</v>
      </c>
      <c r="Q251">
        <f>'sgolay plots'!Q251</f>
        <v>110.54351800000001</v>
      </c>
      <c r="R251">
        <f>'sgolay plots'!R251</f>
        <v>110.54351800000001</v>
      </c>
      <c r="S251">
        <f>'sgolay plots'!S251</f>
        <v>110.54351800000001</v>
      </c>
      <c r="T251">
        <f>'sgolay plots'!T251</f>
        <v>110.54351800000001</v>
      </c>
      <c r="U251">
        <f>'sgolay plots'!U251</f>
        <v>110.54351800000001</v>
      </c>
      <c r="V251">
        <f>'sgolay plots'!V251</f>
        <v>110.54351800000001</v>
      </c>
      <c r="W251">
        <f>'sgolay plots'!W251</f>
        <v>110.54351800000001</v>
      </c>
      <c r="X251">
        <f>'sgolay plots'!X251</f>
        <v>110.54351800000001</v>
      </c>
      <c r="Y251">
        <f>'sgolay plots'!Y251</f>
        <v>110.54351800000001</v>
      </c>
      <c r="Z251">
        <f>'sgolay plots'!Z251</f>
        <v>110.54351800000001</v>
      </c>
      <c r="AA251">
        <f>'sgolay plots'!AA251</f>
        <v>110.54351800000001</v>
      </c>
      <c r="AB251">
        <f>'sgolay plots'!AB251</f>
        <v>110.54351800000001</v>
      </c>
      <c r="AC251">
        <f>'sgolay plots'!AC251</f>
        <v>110.54351800000001</v>
      </c>
      <c r="AD251">
        <f>'sgolay plots'!AD251</f>
        <v>110.54351800000001</v>
      </c>
      <c r="AE251">
        <f>'sgolay plots'!AE251</f>
        <v>110.54351800000001</v>
      </c>
      <c r="AF251">
        <f>'sgolay plots'!AF251</f>
        <v>110.54351800000001</v>
      </c>
      <c r="AG251">
        <f>'sgolay plots'!AG251</f>
        <v>110.54351800000001</v>
      </c>
      <c r="AH251">
        <f>'sgolay plots'!AH251</f>
        <v>110.54351800000001</v>
      </c>
      <c r="AI251">
        <f>'sgolay plots'!AI251</f>
        <v>110.54351800000001</v>
      </c>
      <c r="AJ251">
        <f>'sgolay plots'!AJ251</f>
        <v>110.54351800000001</v>
      </c>
      <c r="AK251">
        <f>'sgolay plots'!AK251</f>
        <v>110.54351800000001</v>
      </c>
      <c r="BQ251">
        <v>136.86340300000001</v>
      </c>
      <c r="BR251">
        <v>136.86340300000001</v>
      </c>
      <c r="BS251">
        <v>136.86340300000001</v>
      </c>
      <c r="BT251">
        <v>136.86340300000001</v>
      </c>
      <c r="BU251">
        <v>136.86340300000001</v>
      </c>
      <c r="BV251">
        <v>136.86340300000001</v>
      </c>
      <c r="BW251">
        <v>136.86340300000001</v>
      </c>
      <c r="BX251">
        <v>136.86340300000001</v>
      </c>
      <c r="BY251">
        <v>136.86340300000001</v>
      </c>
      <c r="BZ251">
        <v>136.86340300000001</v>
      </c>
      <c r="CA251">
        <v>136.86340300000001</v>
      </c>
      <c r="CB251">
        <v>136.86340300000001</v>
      </c>
      <c r="CC251">
        <v>136.86340300000001</v>
      </c>
      <c r="CD251">
        <v>136.86340300000001</v>
      </c>
      <c r="CE251">
        <v>136.86340300000001</v>
      </c>
      <c r="CF251">
        <v>136.86340300000001</v>
      </c>
      <c r="CG251">
        <v>136.86340300000001</v>
      </c>
      <c r="CH251">
        <v>136.86340300000001</v>
      </c>
      <c r="CI251">
        <v>136.86340300000001</v>
      </c>
      <c r="CJ251">
        <v>136.86340300000001</v>
      </c>
      <c r="CK251">
        <v>136.86340300000001</v>
      </c>
      <c r="CL251">
        <v>136.86340300000001</v>
      </c>
      <c r="CM251">
        <v>136.86340300000001</v>
      </c>
      <c r="CN251">
        <v>136.86340300000001</v>
      </c>
      <c r="CO251">
        <v>136.86340300000001</v>
      </c>
      <c r="CP251">
        <v>136.86340300000001</v>
      </c>
      <c r="CQ251">
        <v>136.86340300000001</v>
      </c>
      <c r="CR251">
        <v>136.86340300000001</v>
      </c>
      <c r="CS251">
        <v>136.86340300000001</v>
      </c>
      <c r="CT251">
        <v>136.86340300000001</v>
      </c>
      <c r="CU251">
        <v>136.86340300000001</v>
      </c>
      <c r="CV251">
        <v>136.86340300000001</v>
      </c>
      <c r="CW251">
        <v>136.86340300000001</v>
      </c>
      <c r="CX251">
        <v>136.86340300000001</v>
      </c>
      <c r="CY251">
        <v>136.86340300000001</v>
      </c>
      <c r="CZ251">
        <v>136.86340300000001</v>
      </c>
      <c r="DA251">
        <v>136.86340300000001</v>
      </c>
      <c r="DB251">
        <v>136.86340300000001</v>
      </c>
      <c r="DC251">
        <v>136.86340300000001</v>
      </c>
      <c r="DD251">
        <v>136.86340300000001</v>
      </c>
      <c r="DE251">
        <v>136.86340300000001</v>
      </c>
      <c r="DF251">
        <v>136.86340300000001</v>
      </c>
      <c r="DG251">
        <v>136.86340300000001</v>
      </c>
      <c r="DH251">
        <v>136.86340300000001</v>
      </c>
      <c r="DI251">
        <v>136.86340300000001</v>
      </c>
      <c r="DJ251">
        <v>136.86340300000001</v>
      </c>
      <c r="DK251">
        <v>136.86340300000001</v>
      </c>
      <c r="DL251">
        <v>136.86340300000001</v>
      </c>
      <c r="DM251">
        <v>136.86340300000001</v>
      </c>
      <c r="DN251">
        <v>136.86340300000001</v>
      </c>
      <c r="DO251">
        <v>136.86340300000001</v>
      </c>
      <c r="DP251">
        <v>136.86340300000001</v>
      </c>
      <c r="DQ251">
        <v>136.86340300000001</v>
      </c>
      <c r="DR251">
        <v>136.86340300000001</v>
      </c>
      <c r="DS251">
        <v>136.86340300000001</v>
      </c>
      <c r="DT251">
        <v>136.86340300000001</v>
      </c>
      <c r="DU251">
        <v>136.86340300000001</v>
      </c>
      <c r="DV251">
        <v>136.86340300000001</v>
      </c>
      <c r="DW251">
        <v>136.86340300000001</v>
      </c>
      <c r="DX251">
        <v>136.86340300000001</v>
      </c>
      <c r="DY251">
        <v>136.86340300000001</v>
      </c>
      <c r="DZ251">
        <v>136.86340300000001</v>
      </c>
      <c r="EA251">
        <v>136.86340300000001</v>
      </c>
      <c r="EB251" t="s">
        <v>91</v>
      </c>
      <c r="EC251" t="s">
        <v>91</v>
      </c>
      <c r="ED251" t="s">
        <v>91</v>
      </c>
    </row>
    <row r="252" spans="2:134" x14ac:dyDescent="0.15">
      <c r="B252">
        <f>'sgolay plots'!B252</f>
        <v>115.80810546875</v>
      </c>
      <c r="C252">
        <f>'sgolay plots'!C252</f>
        <v>115.80810546875</v>
      </c>
      <c r="D252">
        <f>'sgolay plots'!D252</f>
        <v>115.807495</v>
      </c>
      <c r="E252">
        <f>'sgolay plots'!E252</f>
        <v>115.807495</v>
      </c>
      <c r="F252">
        <f>'sgolay plots'!F252</f>
        <v>115.807495</v>
      </c>
      <c r="G252">
        <f>'sgolay plots'!G252</f>
        <v>115.807495</v>
      </c>
      <c r="H252">
        <f>'sgolay plots'!H252</f>
        <v>115.807495</v>
      </c>
      <c r="I252">
        <f>'sgolay plots'!I252</f>
        <v>115.807495</v>
      </c>
      <c r="J252">
        <f>'sgolay plots'!J252</f>
        <v>115.807495</v>
      </c>
      <c r="K252">
        <f>'sgolay plots'!K252</f>
        <v>115.807495</v>
      </c>
      <c r="L252">
        <f>'sgolay plots'!L252</f>
        <v>115.807495</v>
      </c>
      <c r="M252">
        <f>'sgolay plots'!M252</f>
        <v>115.807495</v>
      </c>
      <c r="N252">
        <f>'sgolay plots'!N252</f>
        <v>115.807495</v>
      </c>
      <c r="O252">
        <f>'sgolay plots'!O252</f>
        <v>115.807495</v>
      </c>
      <c r="P252">
        <f>'sgolay plots'!P252</f>
        <v>115.807495</v>
      </c>
      <c r="Q252">
        <f>'sgolay plots'!Q252</f>
        <v>115.807495</v>
      </c>
      <c r="R252">
        <f>'sgolay plots'!R252</f>
        <v>115.807495</v>
      </c>
      <c r="S252">
        <f>'sgolay plots'!S252</f>
        <v>115.807495</v>
      </c>
      <c r="T252">
        <f>'sgolay plots'!T252</f>
        <v>115.807495</v>
      </c>
      <c r="U252">
        <f>'sgolay plots'!U252</f>
        <v>115.807495</v>
      </c>
      <c r="V252">
        <f>'sgolay plots'!V252</f>
        <v>115.807495</v>
      </c>
      <c r="W252">
        <f>'sgolay plots'!W252</f>
        <v>115.807495</v>
      </c>
      <c r="X252">
        <f>'sgolay plots'!X252</f>
        <v>115.807495</v>
      </c>
      <c r="Y252">
        <f>'sgolay plots'!Y252</f>
        <v>115.807495</v>
      </c>
      <c r="Z252">
        <f>'sgolay plots'!Z252</f>
        <v>115.807495</v>
      </c>
      <c r="AA252">
        <f>'sgolay plots'!AA252</f>
        <v>115.807495</v>
      </c>
      <c r="AB252">
        <f>'sgolay plots'!AB252</f>
        <v>115.807495</v>
      </c>
      <c r="AC252">
        <f>'sgolay plots'!AC252</f>
        <v>115.807495</v>
      </c>
      <c r="AD252">
        <f>'sgolay plots'!AD252</f>
        <v>115.807495</v>
      </c>
      <c r="AE252">
        <f>'sgolay plots'!AE252</f>
        <v>115.807495</v>
      </c>
      <c r="AF252">
        <f>'sgolay plots'!AF252</f>
        <v>115.807495</v>
      </c>
      <c r="AG252">
        <f>'sgolay plots'!AG252</f>
        <v>115.807495</v>
      </c>
      <c r="AH252">
        <f>'sgolay plots'!AH252</f>
        <v>115.807495</v>
      </c>
      <c r="AI252">
        <f>'sgolay plots'!AI252</f>
        <v>115.807495</v>
      </c>
      <c r="AJ252">
        <f>'sgolay plots'!AJ252</f>
        <v>115.807495</v>
      </c>
      <c r="AK252">
        <f>'sgolay plots'!AK252</f>
        <v>115.807495</v>
      </c>
      <c r="BQ252">
        <v>142.12737999999999</v>
      </c>
      <c r="BR252">
        <v>142.12737999999999</v>
      </c>
      <c r="BS252">
        <v>142.12737999999999</v>
      </c>
      <c r="BT252">
        <v>142.12737999999999</v>
      </c>
      <c r="BU252">
        <v>142.12737999999999</v>
      </c>
      <c r="BV252">
        <v>142.12737999999999</v>
      </c>
      <c r="BW252">
        <v>142.12737999999999</v>
      </c>
      <c r="BX252">
        <v>142.12737999999999</v>
      </c>
      <c r="BY252">
        <v>142.12737999999999</v>
      </c>
      <c r="BZ252">
        <v>142.12737999999999</v>
      </c>
      <c r="CA252">
        <v>142.12737999999999</v>
      </c>
      <c r="CB252">
        <v>142.12737999999999</v>
      </c>
      <c r="CC252">
        <v>142.12737999999999</v>
      </c>
      <c r="CD252">
        <v>142.12737999999999</v>
      </c>
      <c r="CE252">
        <v>142.12737999999999</v>
      </c>
      <c r="CF252">
        <v>142.12737999999999</v>
      </c>
      <c r="CG252">
        <v>142.12737999999999</v>
      </c>
      <c r="CH252">
        <v>142.12737999999999</v>
      </c>
      <c r="CI252">
        <v>142.12737999999999</v>
      </c>
      <c r="CJ252">
        <v>142.12737999999999</v>
      </c>
      <c r="CK252">
        <v>142.12737999999999</v>
      </c>
      <c r="CL252">
        <v>142.12737999999999</v>
      </c>
      <c r="CM252">
        <v>142.12737999999999</v>
      </c>
      <c r="CN252">
        <v>142.12737999999999</v>
      </c>
      <c r="CO252">
        <v>142.12737999999999</v>
      </c>
      <c r="CP252">
        <v>142.12737999999999</v>
      </c>
      <c r="CQ252">
        <v>142.12737999999999</v>
      </c>
      <c r="CR252">
        <v>142.12737999999999</v>
      </c>
      <c r="CS252">
        <v>142.12737999999999</v>
      </c>
      <c r="CT252">
        <v>142.12737999999999</v>
      </c>
      <c r="CU252">
        <v>142.12737999999999</v>
      </c>
      <c r="CV252">
        <v>142.12737999999999</v>
      </c>
      <c r="CW252">
        <v>142.12737999999999</v>
      </c>
      <c r="CX252">
        <v>142.12737999999999</v>
      </c>
      <c r="CY252">
        <v>142.12737999999999</v>
      </c>
      <c r="CZ252">
        <v>142.12737999999999</v>
      </c>
      <c r="DA252">
        <v>142.12737999999999</v>
      </c>
      <c r="DB252">
        <v>142.12737999999999</v>
      </c>
      <c r="DC252">
        <v>142.12737999999999</v>
      </c>
      <c r="DD252">
        <v>142.12737999999999</v>
      </c>
      <c r="DE252">
        <v>142.12737999999999</v>
      </c>
      <c r="DF252">
        <v>142.12737999999999</v>
      </c>
      <c r="DG252">
        <v>142.12737999999999</v>
      </c>
      <c r="DH252">
        <v>142.12737999999999</v>
      </c>
      <c r="DI252">
        <v>142.12737999999999</v>
      </c>
      <c r="DJ252">
        <v>142.12737999999999</v>
      </c>
      <c r="DK252">
        <v>142.12737999999999</v>
      </c>
      <c r="DL252">
        <v>142.12737999999999</v>
      </c>
      <c r="DM252">
        <v>142.12737999999999</v>
      </c>
      <c r="DN252">
        <v>142.12737999999999</v>
      </c>
      <c r="DO252">
        <v>142.12737999999999</v>
      </c>
      <c r="DP252">
        <v>142.12737999999999</v>
      </c>
      <c r="DQ252">
        <v>142.12737999999999</v>
      </c>
      <c r="DR252">
        <v>142.12737999999999</v>
      </c>
      <c r="DS252">
        <v>142.12737999999999</v>
      </c>
      <c r="DT252">
        <v>142.12737999999999</v>
      </c>
      <c r="DU252">
        <v>142.12737999999999</v>
      </c>
      <c r="DV252">
        <v>142.12737999999999</v>
      </c>
      <c r="DW252">
        <v>142.12737999999999</v>
      </c>
      <c r="DX252">
        <v>142.12737999999999</v>
      </c>
      <c r="DY252">
        <v>142.12737999999999</v>
      </c>
      <c r="DZ252">
        <v>142.12737999999999</v>
      </c>
      <c r="EA252">
        <v>142.12737999999999</v>
      </c>
      <c r="EB252" t="s">
        <v>91</v>
      </c>
      <c r="EC252" t="s">
        <v>91</v>
      </c>
      <c r="ED252" t="s">
        <v>91</v>
      </c>
    </row>
    <row r="253" spans="2:134" x14ac:dyDescent="0.15">
      <c r="B253">
        <f>'sgolay plots'!B253</f>
        <v>121.07208251953099</v>
      </c>
      <c r="C253">
        <f>'sgolay plots'!C253</f>
        <v>121.07208251953099</v>
      </c>
      <c r="D253">
        <f>'sgolay plots'!D253</f>
        <v>121.071472</v>
      </c>
      <c r="E253">
        <f>'sgolay plots'!E253</f>
        <v>121.071472</v>
      </c>
      <c r="F253">
        <f>'sgolay plots'!F253</f>
        <v>121.071472</v>
      </c>
      <c r="G253">
        <f>'sgolay plots'!G253</f>
        <v>121.071472</v>
      </c>
      <c r="H253">
        <f>'sgolay plots'!H253</f>
        <v>121.071472</v>
      </c>
      <c r="I253">
        <f>'sgolay plots'!I253</f>
        <v>121.071472</v>
      </c>
      <c r="J253">
        <f>'sgolay plots'!J253</f>
        <v>121.071472</v>
      </c>
      <c r="K253">
        <f>'sgolay plots'!K253</f>
        <v>121.071472</v>
      </c>
      <c r="L253">
        <f>'sgolay plots'!L253</f>
        <v>121.071472</v>
      </c>
      <c r="M253">
        <f>'sgolay plots'!M253</f>
        <v>121.071472</v>
      </c>
      <c r="N253">
        <f>'sgolay plots'!N253</f>
        <v>121.071472</v>
      </c>
      <c r="O253">
        <f>'sgolay plots'!O253</f>
        <v>121.071472</v>
      </c>
      <c r="P253">
        <f>'sgolay plots'!P253</f>
        <v>121.071472</v>
      </c>
      <c r="Q253">
        <f>'sgolay plots'!Q253</f>
        <v>121.071472</v>
      </c>
      <c r="R253">
        <f>'sgolay plots'!R253</f>
        <v>121.071472</v>
      </c>
      <c r="S253">
        <f>'sgolay plots'!S253</f>
        <v>121.071472</v>
      </c>
      <c r="T253">
        <f>'sgolay plots'!T253</f>
        <v>121.071472</v>
      </c>
      <c r="U253">
        <f>'sgolay plots'!U253</f>
        <v>121.071472</v>
      </c>
      <c r="V253">
        <f>'sgolay plots'!V253</f>
        <v>121.071472</v>
      </c>
      <c r="W253">
        <f>'sgolay plots'!W253</f>
        <v>121.071472</v>
      </c>
      <c r="X253">
        <f>'sgolay plots'!X253</f>
        <v>121.071472</v>
      </c>
      <c r="Y253">
        <f>'sgolay plots'!Y253</f>
        <v>121.071472</v>
      </c>
      <c r="Z253">
        <f>'sgolay plots'!Z253</f>
        <v>121.071472</v>
      </c>
      <c r="AA253">
        <f>'sgolay plots'!AA253</f>
        <v>121.071472</v>
      </c>
      <c r="AB253">
        <f>'sgolay plots'!AB253</f>
        <v>121.071472</v>
      </c>
      <c r="AC253">
        <f>'sgolay plots'!AC253</f>
        <v>121.071472</v>
      </c>
      <c r="AD253">
        <f>'sgolay plots'!AD253</f>
        <v>121.071472</v>
      </c>
      <c r="AE253">
        <f>'sgolay plots'!AE253</f>
        <v>121.071472</v>
      </c>
      <c r="AF253">
        <f>'sgolay plots'!AF253</f>
        <v>121.071472</v>
      </c>
      <c r="AG253">
        <f>'sgolay plots'!AG253</f>
        <v>121.071472</v>
      </c>
      <c r="AH253">
        <f>'sgolay plots'!AH253</f>
        <v>121.071472</v>
      </c>
      <c r="AI253">
        <f>'sgolay plots'!AI253</f>
        <v>121.071472</v>
      </c>
      <c r="AJ253">
        <f>'sgolay plots'!AJ253</f>
        <v>121.071472</v>
      </c>
      <c r="AK253">
        <f>'sgolay plots'!AK253</f>
        <v>121.071472</v>
      </c>
      <c r="BQ253">
        <v>147.391357</v>
      </c>
      <c r="BR253">
        <v>147.391357</v>
      </c>
      <c r="BS253">
        <v>147.391357</v>
      </c>
      <c r="BT253">
        <v>147.391357</v>
      </c>
      <c r="BU253">
        <v>147.391357</v>
      </c>
      <c r="BV253">
        <v>147.391357</v>
      </c>
      <c r="BW253">
        <v>147.391357</v>
      </c>
      <c r="BX253">
        <v>147.391357</v>
      </c>
      <c r="BY253">
        <v>147.391357</v>
      </c>
      <c r="BZ253">
        <v>147.391357</v>
      </c>
      <c r="CA253">
        <v>147.391357</v>
      </c>
      <c r="CB253">
        <v>147.391357</v>
      </c>
      <c r="CC253">
        <v>147.391357</v>
      </c>
      <c r="CD253">
        <v>147.391357</v>
      </c>
      <c r="CE253">
        <v>147.391357</v>
      </c>
      <c r="CF253">
        <v>147.391357</v>
      </c>
      <c r="CG253">
        <v>147.391357</v>
      </c>
      <c r="CH253">
        <v>147.391357</v>
      </c>
      <c r="CI253">
        <v>147.391357</v>
      </c>
      <c r="CJ253">
        <v>147.391357</v>
      </c>
      <c r="CK253">
        <v>147.391357</v>
      </c>
      <c r="CL253">
        <v>147.391357</v>
      </c>
      <c r="CM253">
        <v>147.391357</v>
      </c>
      <c r="CN253">
        <v>147.391357</v>
      </c>
      <c r="CO253">
        <v>147.391357</v>
      </c>
      <c r="CP253">
        <v>147.391357</v>
      </c>
      <c r="CQ253">
        <v>147.391357</v>
      </c>
      <c r="CR253">
        <v>147.391357</v>
      </c>
      <c r="CS253">
        <v>147.391357</v>
      </c>
      <c r="CT253">
        <v>147.391357</v>
      </c>
      <c r="CU253">
        <v>147.391357</v>
      </c>
      <c r="CV253">
        <v>147.391357</v>
      </c>
      <c r="CW253">
        <v>147.391357</v>
      </c>
      <c r="CX253">
        <v>147.391357</v>
      </c>
      <c r="CY253">
        <v>147.391357</v>
      </c>
      <c r="CZ253">
        <v>147.391357</v>
      </c>
      <c r="DA253">
        <v>147.391357</v>
      </c>
      <c r="DB253">
        <v>147.391357</v>
      </c>
      <c r="DC253">
        <v>147.391357</v>
      </c>
      <c r="DD253">
        <v>147.391357</v>
      </c>
      <c r="DE253">
        <v>147.391357</v>
      </c>
      <c r="DF253">
        <v>147.391357</v>
      </c>
      <c r="DG253">
        <v>147.391357</v>
      </c>
      <c r="DH253">
        <v>147.391357</v>
      </c>
      <c r="DI253">
        <v>147.391357</v>
      </c>
      <c r="DJ253">
        <v>147.391357</v>
      </c>
      <c r="DK253">
        <v>147.391357</v>
      </c>
      <c r="DL253">
        <v>147.391357</v>
      </c>
      <c r="DM253">
        <v>147.391357</v>
      </c>
      <c r="DN253">
        <v>147.391357</v>
      </c>
      <c r="DO253">
        <v>147.391357</v>
      </c>
      <c r="DP253">
        <v>147.391357</v>
      </c>
      <c r="DQ253">
        <v>147.391357</v>
      </c>
      <c r="DR253">
        <v>147.391357</v>
      </c>
      <c r="DS253">
        <v>147.391357</v>
      </c>
      <c r="DT253">
        <v>147.391357</v>
      </c>
      <c r="DU253">
        <v>147.391357</v>
      </c>
      <c r="DV253">
        <v>147.391357</v>
      </c>
      <c r="DW253">
        <v>147.391357</v>
      </c>
      <c r="DX253">
        <v>147.391357</v>
      </c>
      <c r="DY253">
        <v>147.391357</v>
      </c>
      <c r="DZ253">
        <v>147.391357</v>
      </c>
      <c r="EA253">
        <v>147.391357</v>
      </c>
      <c r="EB253" t="s">
        <v>91</v>
      </c>
      <c r="EC253" t="s">
        <v>91</v>
      </c>
      <c r="ED253" t="s">
        <v>91</v>
      </c>
    </row>
    <row r="254" spans="2:134" x14ac:dyDescent="0.15">
      <c r="B254">
        <f>'sgolay plots'!B254</f>
        <v>126.336059570313</v>
      </c>
      <c r="C254">
        <f>'sgolay plots'!C254</f>
        <v>126.336059570313</v>
      </c>
      <c r="D254">
        <f>'sgolay plots'!D254</f>
        <v>126.335449</v>
      </c>
      <c r="E254">
        <f>'sgolay plots'!E254</f>
        <v>126.335449</v>
      </c>
      <c r="F254">
        <f>'sgolay plots'!F254</f>
        <v>126.335449</v>
      </c>
      <c r="G254">
        <f>'sgolay plots'!G254</f>
        <v>126.335449</v>
      </c>
      <c r="H254">
        <f>'sgolay plots'!H254</f>
        <v>126.335449</v>
      </c>
      <c r="I254">
        <f>'sgolay plots'!I254</f>
        <v>126.335449</v>
      </c>
      <c r="J254">
        <f>'sgolay plots'!J254</f>
        <v>126.335449</v>
      </c>
      <c r="K254">
        <f>'sgolay plots'!K254</f>
        <v>126.335449</v>
      </c>
      <c r="L254">
        <f>'sgolay plots'!L254</f>
        <v>126.335449</v>
      </c>
      <c r="M254">
        <f>'sgolay plots'!M254</f>
        <v>126.335449</v>
      </c>
      <c r="N254">
        <f>'sgolay plots'!N254</f>
        <v>126.335449</v>
      </c>
      <c r="O254">
        <f>'sgolay plots'!O254</f>
        <v>126.335449</v>
      </c>
      <c r="P254">
        <f>'sgolay plots'!P254</f>
        <v>126.335449</v>
      </c>
      <c r="Q254">
        <f>'sgolay plots'!Q254</f>
        <v>126.335449</v>
      </c>
      <c r="R254">
        <f>'sgolay plots'!R254</f>
        <v>126.335449</v>
      </c>
      <c r="S254">
        <f>'sgolay plots'!S254</f>
        <v>126.335449</v>
      </c>
      <c r="T254">
        <f>'sgolay plots'!T254</f>
        <v>126.335449</v>
      </c>
      <c r="U254">
        <f>'sgolay plots'!U254</f>
        <v>126.335449</v>
      </c>
      <c r="V254">
        <f>'sgolay plots'!V254</f>
        <v>126.335449</v>
      </c>
      <c r="W254">
        <f>'sgolay plots'!W254</f>
        <v>126.335449</v>
      </c>
      <c r="X254">
        <f>'sgolay plots'!X254</f>
        <v>126.335449</v>
      </c>
      <c r="Y254">
        <f>'sgolay plots'!Y254</f>
        <v>126.335449</v>
      </c>
      <c r="Z254">
        <f>'sgolay plots'!Z254</f>
        <v>126.335449</v>
      </c>
      <c r="AA254">
        <f>'sgolay plots'!AA254</f>
        <v>126.335449</v>
      </c>
      <c r="AB254">
        <f>'sgolay plots'!AB254</f>
        <v>126.335449</v>
      </c>
      <c r="AC254">
        <f>'sgolay plots'!AC254</f>
        <v>126.335449</v>
      </c>
      <c r="AD254">
        <f>'sgolay plots'!AD254</f>
        <v>126.335449</v>
      </c>
      <c r="AE254">
        <f>'sgolay plots'!AE254</f>
        <v>126.335449</v>
      </c>
      <c r="AF254">
        <f>'sgolay plots'!AF254</f>
        <v>126.335449</v>
      </c>
      <c r="AG254">
        <f>'sgolay plots'!AG254</f>
        <v>126.335449</v>
      </c>
      <c r="AH254">
        <f>'sgolay plots'!AH254</f>
        <v>126.335449</v>
      </c>
      <c r="AI254">
        <f>'sgolay plots'!AI254</f>
        <v>126.335449</v>
      </c>
      <c r="AJ254">
        <f>'sgolay plots'!AJ254</f>
        <v>126.335449</v>
      </c>
      <c r="AK254">
        <f>'sgolay plots'!AK254</f>
        <v>126.335449</v>
      </c>
      <c r="BQ254">
        <v>152.65533400000001</v>
      </c>
      <c r="BR254">
        <v>152.65533400000001</v>
      </c>
      <c r="BS254">
        <v>152.65533400000001</v>
      </c>
      <c r="BT254">
        <v>152.65533400000001</v>
      </c>
      <c r="BU254">
        <v>152.65533400000001</v>
      </c>
      <c r="BV254">
        <v>152.65533400000001</v>
      </c>
      <c r="BW254">
        <v>152.65533400000001</v>
      </c>
      <c r="BX254">
        <v>152.65533400000001</v>
      </c>
      <c r="BY254">
        <v>152.65533400000001</v>
      </c>
      <c r="BZ254">
        <v>152.65533400000001</v>
      </c>
      <c r="CA254">
        <v>152.65533400000001</v>
      </c>
      <c r="CB254">
        <v>152.65533400000001</v>
      </c>
      <c r="CC254">
        <v>152.65533400000001</v>
      </c>
      <c r="CD254">
        <v>152.65533400000001</v>
      </c>
      <c r="CE254">
        <v>152.65533400000001</v>
      </c>
      <c r="CF254">
        <v>152.65533400000001</v>
      </c>
      <c r="CG254">
        <v>152.65533400000001</v>
      </c>
      <c r="CH254">
        <v>152.65533400000001</v>
      </c>
      <c r="CI254">
        <v>152.65533400000001</v>
      </c>
      <c r="CJ254">
        <v>152.65533400000001</v>
      </c>
      <c r="CK254">
        <v>152.65533400000001</v>
      </c>
      <c r="CL254">
        <v>152.65533400000001</v>
      </c>
      <c r="CM254">
        <v>152.65533400000001</v>
      </c>
      <c r="CN254">
        <v>152.65533400000001</v>
      </c>
      <c r="CO254">
        <v>152.65533400000001</v>
      </c>
      <c r="CP254">
        <v>152.65533400000001</v>
      </c>
      <c r="CQ254">
        <v>152.65533400000001</v>
      </c>
      <c r="CR254">
        <v>152.65533400000001</v>
      </c>
      <c r="CS254">
        <v>152.65533400000001</v>
      </c>
      <c r="CT254">
        <v>152.65533400000001</v>
      </c>
      <c r="CU254">
        <v>152.65533400000001</v>
      </c>
      <c r="CV254">
        <v>152.65533400000001</v>
      </c>
      <c r="CW254">
        <v>152.65533400000001</v>
      </c>
      <c r="CX254">
        <v>152.65533400000001</v>
      </c>
      <c r="CY254">
        <v>152.65533400000001</v>
      </c>
      <c r="CZ254">
        <v>152.65533400000001</v>
      </c>
      <c r="DA254">
        <v>152.65533400000001</v>
      </c>
      <c r="DB254">
        <v>152.65533400000001</v>
      </c>
      <c r="DC254">
        <v>152.65533400000001</v>
      </c>
      <c r="DD254">
        <v>152.65533400000001</v>
      </c>
      <c r="DE254">
        <v>152.65533400000001</v>
      </c>
      <c r="DF254">
        <v>152.65533400000001</v>
      </c>
      <c r="DG254">
        <v>152.65533400000001</v>
      </c>
      <c r="DH254">
        <v>152.65533400000001</v>
      </c>
      <c r="DI254">
        <v>152.65533400000001</v>
      </c>
      <c r="DJ254">
        <v>152.65533400000001</v>
      </c>
      <c r="DK254">
        <v>152.65533400000001</v>
      </c>
      <c r="DL254">
        <v>152.65533400000001</v>
      </c>
      <c r="DM254">
        <v>152.65533400000001</v>
      </c>
      <c r="DN254">
        <v>152.65533400000001</v>
      </c>
      <c r="DO254">
        <v>152.65533400000001</v>
      </c>
      <c r="DP254">
        <v>152.65533400000001</v>
      </c>
      <c r="DQ254">
        <v>152.65533400000001</v>
      </c>
      <c r="DR254">
        <v>152.65533400000001</v>
      </c>
      <c r="DS254">
        <v>152.65533400000001</v>
      </c>
      <c r="DT254">
        <v>152.65533400000001</v>
      </c>
      <c r="DU254">
        <v>152.65533400000001</v>
      </c>
      <c r="DV254">
        <v>152.65533400000001</v>
      </c>
      <c r="DW254">
        <v>152.65533400000001</v>
      </c>
      <c r="DX254">
        <v>152.65533400000001</v>
      </c>
      <c r="DY254">
        <v>152.65533400000001</v>
      </c>
      <c r="DZ254">
        <v>152.65533400000001</v>
      </c>
      <c r="EA254">
        <v>152.65533400000001</v>
      </c>
      <c r="EB254" t="s">
        <v>91</v>
      </c>
      <c r="EC254" t="s">
        <v>91</v>
      </c>
      <c r="ED254" t="s">
        <v>91</v>
      </c>
    </row>
    <row r="255" spans="2:134" x14ac:dyDescent="0.15">
      <c r="B255">
        <f>'sgolay plots'!B255</f>
        <v>131.60003662109401</v>
      </c>
      <c r="C255">
        <f>'sgolay plots'!C255</f>
        <v>131.60003662109401</v>
      </c>
      <c r="D255">
        <f>'sgolay plots'!D255</f>
        <v>131.59942599999999</v>
      </c>
      <c r="E255">
        <f>'sgolay plots'!E255</f>
        <v>131.59942599999999</v>
      </c>
      <c r="F255">
        <f>'sgolay plots'!F255</f>
        <v>131.59942599999999</v>
      </c>
      <c r="G255">
        <f>'sgolay plots'!G255</f>
        <v>131.59942599999999</v>
      </c>
      <c r="H255">
        <f>'sgolay plots'!H255</f>
        <v>131.59942599999999</v>
      </c>
      <c r="I255">
        <f>'sgolay plots'!I255</f>
        <v>131.59942599999999</v>
      </c>
      <c r="J255">
        <f>'sgolay plots'!J255</f>
        <v>131.59942599999999</v>
      </c>
      <c r="K255">
        <f>'sgolay plots'!K255</f>
        <v>131.59942599999999</v>
      </c>
      <c r="L255">
        <f>'sgolay plots'!L255</f>
        <v>131.59942599999999</v>
      </c>
      <c r="M255">
        <f>'sgolay plots'!M255</f>
        <v>131.59942599999999</v>
      </c>
      <c r="N255">
        <f>'sgolay plots'!N255</f>
        <v>131.59942599999999</v>
      </c>
      <c r="O255">
        <f>'sgolay plots'!O255</f>
        <v>131.59942599999999</v>
      </c>
      <c r="P255">
        <f>'sgolay plots'!P255</f>
        <v>131.59942599999999</v>
      </c>
      <c r="Q255">
        <f>'sgolay plots'!Q255</f>
        <v>131.59942599999999</v>
      </c>
      <c r="R255">
        <f>'sgolay plots'!R255</f>
        <v>131.59942599999999</v>
      </c>
      <c r="S255">
        <f>'sgolay plots'!S255</f>
        <v>131.59942599999999</v>
      </c>
      <c r="T255">
        <f>'sgolay plots'!T255</f>
        <v>131.59942599999999</v>
      </c>
      <c r="U255">
        <f>'sgolay plots'!U255</f>
        <v>131.59942599999999</v>
      </c>
      <c r="V255">
        <f>'sgolay plots'!V255</f>
        <v>131.59942599999999</v>
      </c>
      <c r="W255">
        <f>'sgolay plots'!W255</f>
        <v>131.59942599999999</v>
      </c>
      <c r="X255">
        <f>'sgolay plots'!X255</f>
        <v>131.59942599999999</v>
      </c>
      <c r="Y255">
        <f>'sgolay plots'!Y255</f>
        <v>131.59942599999999</v>
      </c>
      <c r="Z255">
        <f>'sgolay plots'!Z255</f>
        <v>131.59942599999999</v>
      </c>
      <c r="AA255">
        <f>'sgolay plots'!AA255</f>
        <v>131.59942599999999</v>
      </c>
      <c r="AB255">
        <f>'sgolay plots'!AB255</f>
        <v>131.59942599999999</v>
      </c>
      <c r="AC255">
        <f>'sgolay plots'!AC255</f>
        <v>131.59942599999999</v>
      </c>
      <c r="AD255">
        <f>'sgolay plots'!AD255</f>
        <v>131.59942599999999</v>
      </c>
      <c r="AE255">
        <f>'sgolay plots'!AE255</f>
        <v>131.59942599999999</v>
      </c>
      <c r="AF255">
        <f>'sgolay plots'!AF255</f>
        <v>131.59942599999999</v>
      </c>
      <c r="AG255">
        <f>'sgolay plots'!AG255</f>
        <v>131.59942599999999</v>
      </c>
      <c r="AH255">
        <f>'sgolay plots'!AH255</f>
        <v>131.59942599999999</v>
      </c>
      <c r="AI255">
        <f>'sgolay plots'!AI255</f>
        <v>131.59942599999999</v>
      </c>
      <c r="AJ255">
        <f>'sgolay plots'!AJ255</f>
        <v>131.59942599999999</v>
      </c>
      <c r="AK255">
        <f>'sgolay plots'!AK255</f>
        <v>131.59942599999999</v>
      </c>
      <c r="BQ255">
        <v>157.91931199999999</v>
      </c>
      <c r="BR255">
        <v>157.91931199999999</v>
      </c>
      <c r="BS255">
        <v>157.91931199999999</v>
      </c>
      <c r="BT255">
        <v>157.91931199999999</v>
      </c>
      <c r="BU255">
        <v>157.91931199999999</v>
      </c>
      <c r="BV255">
        <v>157.91931199999999</v>
      </c>
      <c r="BW255">
        <v>157.91931199999999</v>
      </c>
      <c r="BX255">
        <v>157.91931199999999</v>
      </c>
      <c r="BY255">
        <v>157.91931199999999</v>
      </c>
      <c r="BZ255">
        <v>157.91931199999999</v>
      </c>
      <c r="CA255">
        <v>157.91931199999999</v>
      </c>
      <c r="CB255">
        <v>157.91931199999999</v>
      </c>
      <c r="CC255">
        <v>157.91931199999999</v>
      </c>
      <c r="CD255">
        <v>157.91931199999999</v>
      </c>
      <c r="CE255">
        <v>157.91931199999999</v>
      </c>
      <c r="CF255">
        <v>157.91931199999999</v>
      </c>
      <c r="CG255">
        <v>157.91931199999999</v>
      </c>
      <c r="CH255">
        <v>157.91931199999999</v>
      </c>
      <c r="CI255">
        <v>157.91931199999999</v>
      </c>
      <c r="CJ255">
        <v>157.91931199999999</v>
      </c>
      <c r="CK255">
        <v>157.91931199999999</v>
      </c>
      <c r="CL255">
        <v>157.91931199999999</v>
      </c>
      <c r="CM255">
        <v>157.91931199999999</v>
      </c>
      <c r="CN255">
        <v>157.91931199999999</v>
      </c>
      <c r="CO255">
        <v>157.91931199999999</v>
      </c>
      <c r="CP255">
        <v>157.91931199999999</v>
      </c>
      <c r="CQ255">
        <v>157.91931199999999</v>
      </c>
      <c r="CR255">
        <v>157.91931199999999</v>
      </c>
      <c r="CS255">
        <v>157.91931199999999</v>
      </c>
      <c r="CT255">
        <v>157.91931199999999</v>
      </c>
      <c r="CU255">
        <v>157.91931199999999</v>
      </c>
      <c r="CV255">
        <v>157.91931199999999</v>
      </c>
      <c r="CW255">
        <v>157.91931199999999</v>
      </c>
      <c r="CX255">
        <v>157.91931199999999</v>
      </c>
      <c r="CY255">
        <v>157.91931199999999</v>
      </c>
      <c r="CZ255">
        <v>157.91931199999999</v>
      </c>
      <c r="DA255">
        <v>157.91931199999999</v>
      </c>
      <c r="DB255">
        <v>157.91931199999999</v>
      </c>
      <c r="DC255">
        <v>157.91931199999999</v>
      </c>
      <c r="DD255">
        <v>157.91931199999999</v>
      </c>
      <c r="DE255">
        <v>157.91931199999999</v>
      </c>
      <c r="DF255">
        <v>157.91931199999999</v>
      </c>
      <c r="DG255">
        <v>157.91931199999999</v>
      </c>
      <c r="DH255">
        <v>157.91931199999999</v>
      </c>
      <c r="DI255">
        <v>157.91931199999999</v>
      </c>
      <c r="DJ255">
        <v>157.91931199999999</v>
      </c>
      <c r="DK255">
        <v>157.91931199999999</v>
      </c>
      <c r="DL255">
        <v>157.91931199999999</v>
      </c>
      <c r="DM255">
        <v>157.91931199999999</v>
      </c>
      <c r="DN255">
        <v>157.91931199999999</v>
      </c>
      <c r="DO255">
        <v>157.91931199999999</v>
      </c>
      <c r="DP255">
        <v>157.91931199999999</v>
      </c>
      <c r="DQ255">
        <v>157.91931199999999</v>
      </c>
      <c r="DR255">
        <v>157.91931199999999</v>
      </c>
      <c r="DS255">
        <v>157.91931199999999</v>
      </c>
      <c r="DT255">
        <v>157.91931199999999</v>
      </c>
      <c r="DU255">
        <v>157.91931199999999</v>
      </c>
      <c r="DV255">
        <v>157.91931199999999</v>
      </c>
      <c r="DW255">
        <v>157.91931199999999</v>
      </c>
      <c r="DX255">
        <v>157.91931199999999</v>
      </c>
      <c r="DY255">
        <v>157.91931199999999</v>
      </c>
      <c r="DZ255">
        <v>157.91931199999999</v>
      </c>
      <c r="EA255">
        <v>157.91931199999999</v>
      </c>
      <c r="EB255" t="s">
        <v>91</v>
      </c>
      <c r="EC255" t="s">
        <v>91</v>
      </c>
      <c r="ED255" t="s">
        <v>91</v>
      </c>
    </row>
    <row r="256" spans="2:134" x14ac:dyDescent="0.15">
      <c r="B256">
        <f>'sgolay plots'!B256</f>
        <v>136.864013671875</v>
      </c>
      <c r="C256">
        <f>'sgolay plots'!C256</f>
        <v>136.864013671875</v>
      </c>
      <c r="D256">
        <f>'sgolay plots'!D256</f>
        <v>136.86340300000001</v>
      </c>
      <c r="E256">
        <f>'sgolay plots'!E256</f>
        <v>136.86340300000001</v>
      </c>
      <c r="F256">
        <f>'sgolay plots'!F256</f>
        <v>136.86340300000001</v>
      </c>
      <c r="G256">
        <f>'sgolay plots'!G256</f>
        <v>136.86340300000001</v>
      </c>
      <c r="H256">
        <f>'sgolay plots'!H256</f>
        <v>136.86340300000001</v>
      </c>
      <c r="I256">
        <f>'sgolay plots'!I256</f>
        <v>136.86340300000001</v>
      </c>
      <c r="J256">
        <f>'sgolay plots'!J256</f>
        <v>136.86340300000001</v>
      </c>
      <c r="K256">
        <f>'sgolay plots'!K256</f>
        <v>136.86340300000001</v>
      </c>
      <c r="L256">
        <f>'sgolay plots'!L256</f>
        <v>136.86340300000001</v>
      </c>
      <c r="M256">
        <f>'sgolay plots'!M256</f>
        <v>136.86340300000001</v>
      </c>
      <c r="N256">
        <f>'sgolay plots'!N256</f>
        <v>136.86340300000001</v>
      </c>
      <c r="O256">
        <f>'sgolay plots'!O256</f>
        <v>136.86340300000001</v>
      </c>
      <c r="P256">
        <f>'sgolay plots'!P256</f>
        <v>136.86340300000001</v>
      </c>
      <c r="Q256">
        <f>'sgolay plots'!Q256</f>
        <v>136.86340300000001</v>
      </c>
      <c r="R256">
        <f>'sgolay plots'!R256</f>
        <v>136.86340300000001</v>
      </c>
      <c r="S256">
        <f>'sgolay plots'!S256</f>
        <v>136.86340300000001</v>
      </c>
      <c r="T256">
        <f>'sgolay plots'!T256</f>
        <v>136.86340300000001</v>
      </c>
      <c r="U256">
        <f>'sgolay plots'!U256</f>
        <v>136.86340300000001</v>
      </c>
      <c r="V256">
        <f>'sgolay plots'!V256</f>
        <v>136.86340300000001</v>
      </c>
      <c r="W256">
        <f>'sgolay plots'!W256</f>
        <v>136.86340300000001</v>
      </c>
      <c r="X256">
        <f>'sgolay plots'!X256</f>
        <v>136.86340300000001</v>
      </c>
      <c r="Y256">
        <f>'sgolay plots'!Y256</f>
        <v>136.86340300000001</v>
      </c>
      <c r="Z256">
        <f>'sgolay plots'!Z256</f>
        <v>136.86340300000001</v>
      </c>
      <c r="AA256">
        <f>'sgolay plots'!AA256</f>
        <v>136.86340300000001</v>
      </c>
      <c r="AB256">
        <f>'sgolay plots'!AB256</f>
        <v>136.86340300000001</v>
      </c>
      <c r="AC256">
        <f>'sgolay plots'!AC256</f>
        <v>136.86340300000001</v>
      </c>
      <c r="AD256">
        <f>'sgolay plots'!AD256</f>
        <v>136.86340300000001</v>
      </c>
      <c r="AE256">
        <f>'sgolay plots'!AE256</f>
        <v>136.86340300000001</v>
      </c>
      <c r="AF256">
        <f>'sgolay plots'!AF256</f>
        <v>136.86340300000001</v>
      </c>
      <c r="AG256">
        <f>'sgolay plots'!AG256</f>
        <v>136.86340300000001</v>
      </c>
      <c r="AH256">
        <f>'sgolay plots'!AH256</f>
        <v>136.86340300000001</v>
      </c>
      <c r="AI256">
        <f>'sgolay plots'!AI256</f>
        <v>136.86340300000001</v>
      </c>
      <c r="AJ256">
        <f>'sgolay plots'!AJ256</f>
        <v>136.86340300000001</v>
      </c>
      <c r="AK256">
        <f>'sgolay plots'!AK256</f>
        <v>136.86340300000001</v>
      </c>
      <c r="BQ256">
        <v>163.183289</v>
      </c>
      <c r="BR256">
        <v>163.183289</v>
      </c>
      <c r="BS256">
        <v>163.183289</v>
      </c>
      <c r="BT256">
        <v>163.183289</v>
      </c>
      <c r="BU256">
        <v>163.183289</v>
      </c>
      <c r="BV256">
        <v>163.183289</v>
      </c>
      <c r="BW256">
        <v>163.183289</v>
      </c>
      <c r="BX256">
        <v>163.183289</v>
      </c>
      <c r="BY256">
        <v>163.183289</v>
      </c>
      <c r="BZ256">
        <v>163.183289</v>
      </c>
      <c r="CA256">
        <v>163.183289</v>
      </c>
      <c r="CB256">
        <v>163.183289</v>
      </c>
      <c r="CC256">
        <v>163.183289</v>
      </c>
      <c r="CD256">
        <v>163.183289</v>
      </c>
      <c r="CE256">
        <v>163.183289</v>
      </c>
      <c r="CF256">
        <v>163.183289</v>
      </c>
      <c r="CG256">
        <v>163.183289</v>
      </c>
      <c r="CH256">
        <v>163.183289</v>
      </c>
      <c r="CI256">
        <v>163.183289</v>
      </c>
      <c r="CJ256">
        <v>163.183289</v>
      </c>
      <c r="CK256">
        <v>163.183289</v>
      </c>
      <c r="CL256">
        <v>163.183289</v>
      </c>
      <c r="CM256">
        <v>163.183289</v>
      </c>
      <c r="CN256">
        <v>163.183289</v>
      </c>
      <c r="CO256">
        <v>163.183289</v>
      </c>
      <c r="CP256">
        <v>163.183289</v>
      </c>
      <c r="CQ256">
        <v>163.183289</v>
      </c>
      <c r="CR256">
        <v>163.183289</v>
      </c>
      <c r="CS256">
        <v>163.183289</v>
      </c>
      <c r="CT256">
        <v>163.183289</v>
      </c>
      <c r="CU256">
        <v>163.183289</v>
      </c>
      <c r="CV256">
        <v>163.183289</v>
      </c>
      <c r="CW256">
        <v>163.183289</v>
      </c>
      <c r="CX256">
        <v>163.183289</v>
      </c>
      <c r="CY256">
        <v>163.183289</v>
      </c>
      <c r="CZ256">
        <v>163.183289</v>
      </c>
      <c r="DA256">
        <v>163.183289</v>
      </c>
      <c r="DB256">
        <v>163.183289</v>
      </c>
      <c r="DC256">
        <v>163.183289</v>
      </c>
      <c r="DD256">
        <v>163.183289</v>
      </c>
      <c r="DE256">
        <v>163.183289</v>
      </c>
      <c r="DF256">
        <v>163.183289</v>
      </c>
      <c r="DG256">
        <v>163.183289</v>
      </c>
      <c r="DH256">
        <v>163.183289</v>
      </c>
      <c r="DI256">
        <v>163.183289</v>
      </c>
      <c r="DJ256">
        <v>163.183289</v>
      </c>
      <c r="DK256">
        <v>163.183289</v>
      </c>
      <c r="DL256">
        <v>163.183289</v>
      </c>
      <c r="DM256">
        <v>163.183289</v>
      </c>
      <c r="DN256">
        <v>163.183289</v>
      </c>
      <c r="DO256">
        <v>163.183289</v>
      </c>
      <c r="DP256">
        <v>163.183289</v>
      </c>
      <c r="DQ256">
        <v>163.183289</v>
      </c>
      <c r="DR256">
        <v>163.183289</v>
      </c>
      <c r="DS256">
        <v>163.183289</v>
      </c>
      <c r="DT256">
        <v>163.183289</v>
      </c>
      <c r="DU256">
        <v>163.183289</v>
      </c>
      <c r="DV256">
        <v>163.183289</v>
      </c>
      <c r="DW256">
        <v>163.183289</v>
      </c>
      <c r="DX256">
        <v>163.183289</v>
      </c>
      <c r="DY256">
        <v>163.183289</v>
      </c>
      <c r="DZ256">
        <v>163.183289</v>
      </c>
      <c r="EA256">
        <v>163.183289</v>
      </c>
      <c r="EB256" t="s">
        <v>91</v>
      </c>
      <c r="EC256" t="s">
        <v>91</v>
      </c>
      <c r="ED256" t="s">
        <v>91</v>
      </c>
    </row>
    <row r="257" spans="2:134" x14ac:dyDescent="0.15">
      <c r="B257">
        <f>'sgolay plots'!B257</f>
        <v>142.12799072265599</v>
      </c>
      <c r="C257">
        <f>'sgolay plots'!C257</f>
        <v>142.12799072265599</v>
      </c>
      <c r="D257">
        <f>'sgolay plots'!D257</f>
        <v>142.12737999999999</v>
      </c>
      <c r="E257">
        <f>'sgolay plots'!E257</f>
        <v>142.12737999999999</v>
      </c>
      <c r="F257">
        <f>'sgolay plots'!F257</f>
        <v>142.12737999999999</v>
      </c>
      <c r="G257">
        <f>'sgolay plots'!G257</f>
        <v>142.12737999999999</v>
      </c>
      <c r="H257">
        <f>'sgolay plots'!H257</f>
        <v>142.12737999999999</v>
      </c>
      <c r="I257">
        <f>'sgolay plots'!I257</f>
        <v>142.12737999999999</v>
      </c>
      <c r="J257">
        <f>'sgolay plots'!J257</f>
        <v>142.12737999999999</v>
      </c>
      <c r="K257">
        <f>'sgolay plots'!K257</f>
        <v>142.12737999999999</v>
      </c>
      <c r="L257">
        <f>'sgolay plots'!L257</f>
        <v>142.12737999999999</v>
      </c>
      <c r="M257">
        <f>'sgolay plots'!M257</f>
        <v>142.12737999999999</v>
      </c>
      <c r="N257">
        <f>'sgolay plots'!N257</f>
        <v>142.12737999999999</v>
      </c>
      <c r="O257">
        <f>'sgolay plots'!O257</f>
        <v>142.12737999999999</v>
      </c>
      <c r="P257">
        <f>'sgolay plots'!P257</f>
        <v>142.12737999999999</v>
      </c>
      <c r="Q257">
        <f>'sgolay plots'!Q257</f>
        <v>142.12737999999999</v>
      </c>
      <c r="R257">
        <f>'sgolay plots'!R257</f>
        <v>142.12737999999999</v>
      </c>
      <c r="S257">
        <f>'sgolay plots'!S257</f>
        <v>142.12737999999999</v>
      </c>
      <c r="T257">
        <f>'sgolay plots'!T257</f>
        <v>142.12737999999999</v>
      </c>
      <c r="U257">
        <f>'sgolay plots'!U257</f>
        <v>142.12737999999999</v>
      </c>
      <c r="V257">
        <f>'sgolay plots'!V257</f>
        <v>142.12737999999999</v>
      </c>
      <c r="W257">
        <f>'sgolay plots'!W257</f>
        <v>142.12737999999999</v>
      </c>
      <c r="X257">
        <f>'sgolay plots'!X257</f>
        <v>142.12737999999999</v>
      </c>
      <c r="Y257">
        <f>'sgolay plots'!Y257</f>
        <v>142.12737999999999</v>
      </c>
      <c r="Z257">
        <f>'sgolay plots'!Z257</f>
        <v>142.12737999999999</v>
      </c>
      <c r="AA257">
        <f>'sgolay plots'!AA257</f>
        <v>142.12737999999999</v>
      </c>
      <c r="AB257">
        <f>'sgolay plots'!AB257</f>
        <v>142.12737999999999</v>
      </c>
      <c r="AC257">
        <f>'sgolay plots'!AC257</f>
        <v>142.12737999999999</v>
      </c>
      <c r="AD257">
        <f>'sgolay plots'!AD257</f>
        <v>142.12737999999999</v>
      </c>
      <c r="AE257">
        <f>'sgolay plots'!AE257</f>
        <v>142.12737999999999</v>
      </c>
      <c r="AF257">
        <f>'sgolay plots'!AF257</f>
        <v>142.12737999999999</v>
      </c>
      <c r="AG257">
        <f>'sgolay plots'!AG257</f>
        <v>142.12737999999999</v>
      </c>
      <c r="AH257">
        <f>'sgolay plots'!AH257</f>
        <v>142.12737999999999</v>
      </c>
      <c r="AI257">
        <f>'sgolay plots'!AI257</f>
        <v>142.12737999999999</v>
      </c>
      <c r="AJ257">
        <f>'sgolay plots'!AJ257</f>
        <v>142.12737999999999</v>
      </c>
      <c r="AK257">
        <f>'sgolay plots'!AK257</f>
        <v>142.12737999999999</v>
      </c>
      <c r="BQ257">
        <v>168.44726600000001</v>
      </c>
      <c r="BR257">
        <v>168.44726600000001</v>
      </c>
      <c r="BS257">
        <v>168.44726600000001</v>
      </c>
      <c r="BT257">
        <v>168.44726600000001</v>
      </c>
      <c r="BU257">
        <v>168.44726600000001</v>
      </c>
      <c r="BV257">
        <v>168.44726600000001</v>
      </c>
      <c r="BW257">
        <v>168.44726600000001</v>
      </c>
      <c r="BX257">
        <v>168.44726600000001</v>
      </c>
      <c r="BY257">
        <v>168.44726600000001</v>
      </c>
      <c r="BZ257">
        <v>168.44726600000001</v>
      </c>
      <c r="CA257">
        <v>168.44726600000001</v>
      </c>
      <c r="CB257">
        <v>168.44726600000001</v>
      </c>
      <c r="CC257">
        <v>168.44726600000001</v>
      </c>
      <c r="CD257">
        <v>168.44726600000001</v>
      </c>
      <c r="CE257">
        <v>168.44726600000001</v>
      </c>
      <c r="CF257">
        <v>168.44726600000001</v>
      </c>
      <c r="CG257">
        <v>168.44726600000001</v>
      </c>
      <c r="CH257">
        <v>168.44726600000001</v>
      </c>
      <c r="CI257">
        <v>168.44726600000001</v>
      </c>
      <c r="CJ257">
        <v>168.44726600000001</v>
      </c>
      <c r="CK257">
        <v>168.44726600000001</v>
      </c>
      <c r="CL257">
        <v>168.44726600000001</v>
      </c>
      <c r="CM257">
        <v>168.44726600000001</v>
      </c>
      <c r="CN257">
        <v>168.44726600000001</v>
      </c>
      <c r="CO257">
        <v>168.44726600000001</v>
      </c>
      <c r="CP257">
        <v>168.44726600000001</v>
      </c>
      <c r="CQ257">
        <v>168.44726600000001</v>
      </c>
      <c r="CR257">
        <v>168.44726600000001</v>
      </c>
      <c r="CS257">
        <v>168.44726600000001</v>
      </c>
      <c r="CT257">
        <v>168.44726600000001</v>
      </c>
      <c r="CU257">
        <v>168.44726600000001</v>
      </c>
      <c r="CV257">
        <v>168.44726600000001</v>
      </c>
      <c r="CW257">
        <v>168.44726600000001</v>
      </c>
      <c r="CX257">
        <v>168.44726600000001</v>
      </c>
      <c r="CY257">
        <v>168.44726600000001</v>
      </c>
      <c r="CZ257">
        <v>168.44726600000001</v>
      </c>
      <c r="DA257">
        <v>168.44726600000001</v>
      </c>
      <c r="DB257">
        <v>168.44726600000001</v>
      </c>
      <c r="DC257">
        <v>168.44726600000001</v>
      </c>
      <c r="DD257">
        <v>168.44726600000001</v>
      </c>
      <c r="DE257">
        <v>168.44726600000001</v>
      </c>
      <c r="DF257">
        <v>168.44726600000001</v>
      </c>
      <c r="DG257">
        <v>168.44726600000001</v>
      </c>
      <c r="DH257">
        <v>168.44726600000001</v>
      </c>
      <c r="DI257">
        <v>168.44726600000001</v>
      </c>
      <c r="DJ257">
        <v>168.44726600000001</v>
      </c>
      <c r="DK257">
        <v>168.44726600000001</v>
      </c>
      <c r="DL257">
        <v>168.44726600000001</v>
      </c>
      <c r="DM257">
        <v>168.44726600000001</v>
      </c>
      <c r="DN257">
        <v>168.44726600000001</v>
      </c>
      <c r="DO257">
        <v>168.44726600000001</v>
      </c>
      <c r="DP257">
        <v>168.44726600000001</v>
      </c>
      <c r="DQ257">
        <v>168.44726600000001</v>
      </c>
      <c r="DR257">
        <v>168.44726600000001</v>
      </c>
      <c r="DS257">
        <v>168.44726600000001</v>
      </c>
      <c r="DT257">
        <v>168.44726600000001</v>
      </c>
      <c r="DU257">
        <v>168.44726600000001</v>
      </c>
      <c r="DV257">
        <v>168.44726600000001</v>
      </c>
      <c r="DW257">
        <v>168.44726600000001</v>
      </c>
      <c r="DX257">
        <v>168.44726600000001</v>
      </c>
      <c r="DY257">
        <v>168.44726600000001</v>
      </c>
      <c r="DZ257">
        <v>168.44726600000001</v>
      </c>
      <c r="EA257">
        <v>168.44726600000001</v>
      </c>
      <c r="EB257" t="s">
        <v>91</v>
      </c>
      <c r="EC257" t="s">
        <v>91</v>
      </c>
      <c r="ED257" t="s">
        <v>91</v>
      </c>
    </row>
    <row r="258" spans="2:134" x14ac:dyDescent="0.15">
      <c r="B258">
        <f>'sgolay plots'!B258</f>
        <v>147.39196777343801</v>
      </c>
      <c r="C258">
        <f>'sgolay plots'!C258</f>
        <v>147.39196777343801</v>
      </c>
      <c r="D258">
        <f>'sgolay plots'!D258</f>
        <v>147.391357</v>
      </c>
      <c r="E258">
        <f>'sgolay plots'!E258</f>
        <v>147.391357</v>
      </c>
      <c r="F258">
        <f>'sgolay plots'!F258</f>
        <v>147.391357</v>
      </c>
      <c r="G258">
        <f>'sgolay plots'!G258</f>
        <v>147.391357</v>
      </c>
      <c r="H258">
        <f>'sgolay plots'!H258</f>
        <v>147.391357</v>
      </c>
      <c r="I258">
        <f>'sgolay plots'!I258</f>
        <v>147.391357</v>
      </c>
      <c r="J258">
        <f>'sgolay plots'!J258</f>
        <v>147.391357</v>
      </c>
      <c r="K258">
        <f>'sgolay plots'!K258</f>
        <v>147.391357</v>
      </c>
      <c r="L258">
        <f>'sgolay plots'!L258</f>
        <v>147.391357</v>
      </c>
      <c r="M258">
        <f>'sgolay plots'!M258</f>
        <v>147.391357</v>
      </c>
      <c r="N258">
        <f>'sgolay plots'!N258</f>
        <v>147.391357</v>
      </c>
      <c r="O258">
        <f>'sgolay plots'!O258</f>
        <v>147.391357</v>
      </c>
      <c r="P258">
        <f>'sgolay plots'!P258</f>
        <v>147.391357</v>
      </c>
      <c r="Q258">
        <f>'sgolay plots'!Q258</f>
        <v>147.391357</v>
      </c>
      <c r="R258">
        <f>'sgolay plots'!R258</f>
        <v>147.391357</v>
      </c>
      <c r="S258">
        <f>'sgolay plots'!S258</f>
        <v>147.391357</v>
      </c>
      <c r="T258">
        <f>'sgolay plots'!T258</f>
        <v>147.391357</v>
      </c>
      <c r="U258">
        <f>'sgolay plots'!U258</f>
        <v>147.391357</v>
      </c>
      <c r="V258">
        <f>'sgolay plots'!V258</f>
        <v>147.391357</v>
      </c>
      <c r="W258">
        <f>'sgolay plots'!W258</f>
        <v>147.391357</v>
      </c>
      <c r="X258">
        <f>'sgolay plots'!X258</f>
        <v>147.391357</v>
      </c>
      <c r="Y258">
        <f>'sgolay plots'!Y258</f>
        <v>147.391357</v>
      </c>
      <c r="Z258">
        <f>'sgolay plots'!Z258</f>
        <v>147.391357</v>
      </c>
      <c r="AA258">
        <f>'sgolay plots'!AA258</f>
        <v>147.391357</v>
      </c>
      <c r="AB258">
        <f>'sgolay plots'!AB258</f>
        <v>147.391357</v>
      </c>
      <c r="AC258">
        <f>'sgolay plots'!AC258</f>
        <v>147.391357</v>
      </c>
      <c r="AD258">
        <f>'sgolay plots'!AD258</f>
        <v>147.391357</v>
      </c>
      <c r="AE258">
        <f>'sgolay plots'!AE258</f>
        <v>147.391357</v>
      </c>
      <c r="AF258">
        <f>'sgolay plots'!AF258</f>
        <v>147.391357</v>
      </c>
      <c r="AG258">
        <f>'sgolay plots'!AG258</f>
        <v>147.391357</v>
      </c>
      <c r="AH258">
        <f>'sgolay plots'!AH258</f>
        <v>147.391357</v>
      </c>
      <c r="AI258">
        <f>'sgolay plots'!AI258</f>
        <v>147.391357</v>
      </c>
      <c r="AJ258">
        <f>'sgolay plots'!AJ258</f>
        <v>147.391357</v>
      </c>
      <c r="AK258">
        <f>'sgolay plots'!AK258</f>
        <v>147.391357</v>
      </c>
      <c r="BQ258">
        <v>173.711243</v>
      </c>
      <c r="BR258">
        <v>173.711243</v>
      </c>
      <c r="BS258">
        <v>173.711243</v>
      </c>
      <c r="BT258">
        <v>173.711243</v>
      </c>
      <c r="BU258">
        <v>173.711243</v>
      </c>
      <c r="BV258">
        <v>173.711243</v>
      </c>
      <c r="BW258">
        <v>173.711243</v>
      </c>
      <c r="BX258">
        <v>173.711243</v>
      </c>
      <c r="BY258">
        <v>173.711243</v>
      </c>
      <c r="BZ258">
        <v>173.711243</v>
      </c>
      <c r="CA258">
        <v>173.711243</v>
      </c>
      <c r="CB258">
        <v>173.711243</v>
      </c>
      <c r="CC258">
        <v>173.711243</v>
      </c>
      <c r="CD258">
        <v>173.711243</v>
      </c>
      <c r="CE258">
        <v>173.711243</v>
      </c>
      <c r="CF258">
        <v>173.711243</v>
      </c>
      <c r="CG258">
        <v>173.711243</v>
      </c>
      <c r="CH258">
        <v>173.711243</v>
      </c>
      <c r="CI258">
        <v>173.711243</v>
      </c>
      <c r="CJ258">
        <v>173.711243</v>
      </c>
      <c r="CK258">
        <v>173.711243</v>
      </c>
      <c r="CL258">
        <v>173.711243</v>
      </c>
      <c r="CM258">
        <v>173.711243</v>
      </c>
      <c r="CN258">
        <v>173.711243</v>
      </c>
      <c r="CO258">
        <v>173.711243</v>
      </c>
      <c r="CP258">
        <v>173.711243</v>
      </c>
      <c r="CQ258">
        <v>173.711243</v>
      </c>
      <c r="CR258">
        <v>173.711243</v>
      </c>
      <c r="CS258">
        <v>173.711243</v>
      </c>
      <c r="CT258">
        <v>173.711243</v>
      </c>
      <c r="CU258">
        <v>173.711243</v>
      </c>
      <c r="CV258">
        <v>173.711243</v>
      </c>
      <c r="CW258">
        <v>173.711243</v>
      </c>
      <c r="CX258">
        <v>173.711243</v>
      </c>
      <c r="CY258">
        <v>173.711243</v>
      </c>
      <c r="CZ258">
        <v>173.711243</v>
      </c>
      <c r="DA258">
        <v>173.711243</v>
      </c>
      <c r="DB258">
        <v>173.711243</v>
      </c>
      <c r="DC258">
        <v>173.711243</v>
      </c>
      <c r="DD258">
        <v>173.711243</v>
      </c>
      <c r="DE258">
        <v>173.711243</v>
      </c>
      <c r="DF258">
        <v>173.711243</v>
      </c>
      <c r="DG258">
        <v>173.711243</v>
      </c>
      <c r="DH258">
        <v>173.711243</v>
      </c>
      <c r="DI258">
        <v>173.711243</v>
      </c>
      <c r="DJ258">
        <v>173.711243</v>
      </c>
      <c r="DK258">
        <v>173.711243</v>
      </c>
      <c r="DL258">
        <v>173.711243</v>
      </c>
      <c r="DM258">
        <v>173.711243</v>
      </c>
      <c r="DN258">
        <v>173.711243</v>
      </c>
      <c r="DO258">
        <v>173.711243</v>
      </c>
      <c r="DP258">
        <v>173.711243</v>
      </c>
      <c r="DQ258">
        <v>173.711243</v>
      </c>
      <c r="DR258">
        <v>173.711243</v>
      </c>
      <c r="DS258">
        <v>173.711243</v>
      </c>
      <c r="DT258">
        <v>173.711243</v>
      </c>
      <c r="DU258">
        <v>173.711243</v>
      </c>
      <c r="DV258">
        <v>173.711243</v>
      </c>
      <c r="DW258">
        <v>173.711243</v>
      </c>
      <c r="DX258">
        <v>173.711243</v>
      </c>
      <c r="DY258">
        <v>173.711243</v>
      </c>
      <c r="DZ258">
        <v>173.711243</v>
      </c>
      <c r="EA258">
        <v>173.711243</v>
      </c>
      <c r="EB258" t="s">
        <v>91</v>
      </c>
      <c r="EC258" t="s">
        <v>91</v>
      </c>
      <c r="ED258" t="s">
        <v>91</v>
      </c>
    </row>
    <row r="259" spans="2:134" x14ac:dyDescent="0.15">
      <c r="B259">
        <f>'sgolay plots'!B259</f>
        <v>152.65594482421901</v>
      </c>
      <c r="C259">
        <f>'sgolay plots'!C259</f>
        <v>152.65594482421901</v>
      </c>
      <c r="D259">
        <f>'sgolay plots'!D259</f>
        <v>152.65533400000001</v>
      </c>
      <c r="E259">
        <f>'sgolay plots'!E259</f>
        <v>152.65533400000001</v>
      </c>
      <c r="F259">
        <f>'sgolay plots'!F259</f>
        <v>152.65533400000001</v>
      </c>
      <c r="G259">
        <f>'sgolay plots'!G259</f>
        <v>152.65533400000001</v>
      </c>
      <c r="H259">
        <f>'sgolay plots'!H259</f>
        <v>152.65533400000001</v>
      </c>
      <c r="I259">
        <f>'sgolay plots'!I259</f>
        <v>152.65533400000001</v>
      </c>
      <c r="J259">
        <f>'sgolay plots'!J259</f>
        <v>152.65533400000001</v>
      </c>
      <c r="K259">
        <f>'sgolay plots'!K259</f>
        <v>152.65533400000001</v>
      </c>
      <c r="L259">
        <f>'sgolay plots'!L259</f>
        <v>152.65533400000001</v>
      </c>
      <c r="M259">
        <f>'sgolay plots'!M259</f>
        <v>152.65533400000001</v>
      </c>
      <c r="N259">
        <f>'sgolay plots'!N259</f>
        <v>152.65533400000001</v>
      </c>
      <c r="O259">
        <f>'sgolay plots'!O259</f>
        <v>152.65533400000001</v>
      </c>
      <c r="P259">
        <f>'sgolay plots'!P259</f>
        <v>152.65533400000001</v>
      </c>
      <c r="Q259">
        <f>'sgolay plots'!Q259</f>
        <v>152.65533400000001</v>
      </c>
      <c r="R259">
        <f>'sgolay plots'!R259</f>
        <v>152.65533400000001</v>
      </c>
      <c r="S259">
        <f>'sgolay plots'!S259</f>
        <v>152.65533400000001</v>
      </c>
      <c r="T259">
        <f>'sgolay plots'!T259</f>
        <v>152.65533400000001</v>
      </c>
      <c r="U259">
        <f>'sgolay plots'!U259</f>
        <v>152.65533400000001</v>
      </c>
      <c r="V259">
        <f>'sgolay plots'!V259</f>
        <v>152.65533400000001</v>
      </c>
      <c r="W259">
        <f>'sgolay plots'!W259</f>
        <v>152.65533400000001</v>
      </c>
      <c r="X259">
        <f>'sgolay plots'!X259</f>
        <v>152.65533400000001</v>
      </c>
      <c r="Y259">
        <f>'sgolay plots'!Y259</f>
        <v>152.65533400000001</v>
      </c>
      <c r="Z259">
        <f>'sgolay plots'!Z259</f>
        <v>152.65533400000001</v>
      </c>
      <c r="AA259">
        <f>'sgolay plots'!AA259</f>
        <v>152.65533400000001</v>
      </c>
      <c r="AB259">
        <f>'sgolay plots'!AB259</f>
        <v>152.65533400000001</v>
      </c>
      <c r="AC259">
        <f>'sgolay plots'!AC259</f>
        <v>152.65533400000001</v>
      </c>
      <c r="AD259">
        <f>'sgolay plots'!AD259</f>
        <v>152.65533400000001</v>
      </c>
      <c r="AE259">
        <f>'sgolay plots'!AE259</f>
        <v>152.65533400000001</v>
      </c>
      <c r="AF259">
        <f>'sgolay plots'!AF259</f>
        <v>152.65533400000001</v>
      </c>
      <c r="AG259">
        <f>'sgolay plots'!AG259</f>
        <v>152.65533400000001</v>
      </c>
      <c r="AH259">
        <f>'sgolay plots'!AH259</f>
        <v>152.65533400000001</v>
      </c>
      <c r="AI259">
        <f>'sgolay plots'!AI259</f>
        <v>152.65533400000001</v>
      </c>
      <c r="AJ259">
        <f>'sgolay plots'!AJ259</f>
        <v>152.65533400000001</v>
      </c>
      <c r="AK259">
        <f>'sgolay plots'!AK259</f>
        <v>152.65533400000001</v>
      </c>
      <c r="BQ259">
        <v>178.97522000000001</v>
      </c>
      <c r="BR259">
        <v>178.97522000000001</v>
      </c>
      <c r="BS259">
        <v>178.97522000000001</v>
      </c>
      <c r="BT259">
        <v>178.97522000000001</v>
      </c>
      <c r="BU259">
        <v>178.97522000000001</v>
      </c>
      <c r="BV259">
        <v>178.97522000000001</v>
      </c>
      <c r="BW259">
        <v>178.97522000000001</v>
      </c>
      <c r="BX259">
        <v>178.97522000000001</v>
      </c>
      <c r="BY259">
        <v>178.97522000000001</v>
      </c>
      <c r="BZ259">
        <v>178.97522000000001</v>
      </c>
      <c r="CA259">
        <v>178.97522000000001</v>
      </c>
      <c r="CB259">
        <v>178.97522000000001</v>
      </c>
      <c r="CC259">
        <v>178.97522000000001</v>
      </c>
      <c r="CD259">
        <v>178.97522000000001</v>
      </c>
      <c r="CE259">
        <v>178.97522000000001</v>
      </c>
      <c r="CF259">
        <v>178.97522000000001</v>
      </c>
      <c r="CG259">
        <v>178.97522000000001</v>
      </c>
      <c r="CH259">
        <v>178.97522000000001</v>
      </c>
      <c r="CI259">
        <v>178.97522000000001</v>
      </c>
      <c r="CJ259">
        <v>178.97522000000001</v>
      </c>
      <c r="CK259">
        <v>178.97522000000001</v>
      </c>
      <c r="CL259">
        <v>178.97522000000001</v>
      </c>
      <c r="CM259">
        <v>178.97522000000001</v>
      </c>
      <c r="CN259">
        <v>178.97522000000001</v>
      </c>
      <c r="CO259">
        <v>178.97522000000001</v>
      </c>
      <c r="CP259">
        <v>178.97522000000001</v>
      </c>
      <c r="CQ259">
        <v>178.97522000000001</v>
      </c>
      <c r="CR259">
        <v>178.97522000000001</v>
      </c>
      <c r="CS259">
        <v>178.97522000000001</v>
      </c>
      <c r="CT259">
        <v>178.97522000000001</v>
      </c>
      <c r="CU259">
        <v>178.97522000000001</v>
      </c>
      <c r="CV259">
        <v>178.97522000000001</v>
      </c>
      <c r="CW259">
        <v>178.97522000000001</v>
      </c>
      <c r="CX259">
        <v>178.97522000000001</v>
      </c>
      <c r="CY259">
        <v>178.97522000000001</v>
      </c>
      <c r="CZ259">
        <v>178.97522000000001</v>
      </c>
      <c r="DA259">
        <v>178.97522000000001</v>
      </c>
      <c r="DB259">
        <v>178.97522000000001</v>
      </c>
      <c r="DC259">
        <v>178.97522000000001</v>
      </c>
      <c r="DD259">
        <v>178.97522000000001</v>
      </c>
      <c r="DE259">
        <v>178.97522000000001</v>
      </c>
      <c r="DF259">
        <v>178.97522000000001</v>
      </c>
      <c r="DG259">
        <v>178.97522000000001</v>
      </c>
      <c r="DH259">
        <v>178.97522000000001</v>
      </c>
      <c r="DI259">
        <v>178.97522000000001</v>
      </c>
      <c r="DJ259">
        <v>178.97522000000001</v>
      </c>
      <c r="DK259">
        <v>178.97522000000001</v>
      </c>
      <c r="DL259">
        <v>178.97522000000001</v>
      </c>
      <c r="DM259">
        <v>178.97522000000001</v>
      </c>
      <c r="DN259">
        <v>178.97522000000001</v>
      </c>
      <c r="DO259">
        <v>178.97522000000001</v>
      </c>
      <c r="DP259">
        <v>178.97522000000001</v>
      </c>
      <c r="DQ259">
        <v>178.97522000000001</v>
      </c>
      <c r="DR259">
        <v>178.97522000000001</v>
      </c>
      <c r="DS259">
        <v>178.97522000000001</v>
      </c>
      <c r="DT259">
        <v>178.97522000000001</v>
      </c>
      <c r="DU259">
        <v>178.97522000000001</v>
      </c>
      <c r="DV259">
        <v>178.97522000000001</v>
      </c>
      <c r="DW259">
        <v>178.97522000000001</v>
      </c>
      <c r="DX259">
        <v>178.97522000000001</v>
      </c>
      <c r="DY259">
        <v>178.97522000000001</v>
      </c>
      <c r="DZ259">
        <v>178.97522000000001</v>
      </c>
      <c r="EA259">
        <v>178.97522000000001</v>
      </c>
      <c r="EB259" t="s">
        <v>91</v>
      </c>
      <c r="EC259" t="s">
        <v>91</v>
      </c>
      <c r="ED259" t="s">
        <v>91</v>
      </c>
    </row>
    <row r="260" spans="2:134" x14ac:dyDescent="0.15">
      <c r="B260">
        <f>'sgolay plots'!B260</f>
        <v>157.919921875</v>
      </c>
      <c r="C260">
        <f>'sgolay plots'!C260</f>
        <v>157.919921875</v>
      </c>
      <c r="D260">
        <f>'sgolay plots'!D260</f>
        <v>157.91931199999999</v>
      </c>
      <c r="E260">
        <f>'sgolay plots'!E260</f>
        <v>157.91931199999999</v>
      </c>
      <c r="F260">
        <f>'sgolay plots'!F260</f>
        <v>157.91931199999999</v>
      </c>
      <c r="G260">
        <f>'sgolay plots'!G260</f>
        <v>157.91931199999999</v>
      </c>
      <c r="H260">
        <f>'sgolay plots'!H260</f>
        <v>157.91931199999999</v>
      </c>
      <c r="I260">
        <f>'sgolay plots'!I260</f>
        <v>157.91931199999999</v>
      </c>
      <c r="J260">
        <f>'sgolay plots'!J260</f>
        <v>157.91931199999999</v>
      </c>
      <c r="K260">
        <f>'sgolay plots'!K260</f>
        <v>157.91931199999999</v>
      </c>
      <c r="L260">
        <f>'sgolay plots'!L260</f>
        <v>157.91931199999999</v>
      </c>
      <c r="M260">
        <f>'sgolay plots'!M260</f>
        <v>157.91931199999999</v>
      </c>
      <c r="N260">
        <f>'sgolay plots'!N260</f>
        <v>157.91931199999999</v>
      </c>
      <c r="O260">
        <f>'sgolay plots'!O260</f>
        <v>157.91931199999999</v>
      </c>
      <c r="P260">
        <f>'sgolay plots'!P260</f>
        <v>157.91931199999999</v>
      </c>
      <c r="Q260">
        <f>'sgolay plots'!Q260</f>
        <v>157.91931199999999</v>
      </c>
      <c r="R260">
        <f>'sgolay plots'!R260</f>
        <v>157.91931199999999</v>
      </c>
      <c r="S260">
        <f>'sgolay plots'!S260</f>
        <v>157.91931199999999</v>
      </c>
      <c r="T260">
        <f>'sgolay plots'!T260</f>
        <v>157.91931199999999</v>
      </c>
      <c r="U260">
        <f>'sgolay plots'!U260</f>
        <v>157.91931199999999</v>
      </c>
      <c r="V260">
        <f>'sgolay plots'!V260</f>
        <v>157.91931199999999</v>
      </c>
      <c r="W260">
        <f>'sgolay plots'!W260</f>
        <v>157.91931199999999</v>
      </c>
      <c r="X260">
        <f>'sgolay plots'!X260</f>
        <v>157.91931199999999</v>
      </c>
      <c r="Y260">
        <f>'sgolay plots'!Y260</f>
        <v>157.91931199999999</v>
      </c>
      <c r="Z260">
        <f>'sgolay plots'!Z260</f>
        <v>157.91931199999999</v>
      </c>
      <c r="AA260">
        <f>'sgolay plots'!AA260</f>
        <v>157.91931199999999</v>
      </c>
      <c r="AB260">
        <f>'sgolay plots'!AB260</f>
        <v>157.91931199999999</v>
      </c>
      <c r="AC260">
        <f>'sgolay plots'!AC260</f>
        <v>157.91931199999999</v>
      </c>
      <c r="AD260">
        <f>'sgolay plots'!AD260</f>
        <v>157.91931199999999</v>
      </c>
      <c r="AE260">
        <f>'sgolay plots'!AE260</f>
        <v>157.91931199999999</v>
      </c>
      <c r="AF260">
        <f>'sgolay plots'!AF260</f>
        <v>157.91931199999999</v>
      </c>
      <c r="AG260">
        <f>'sgolay plots'!AG260</f>
        <v>157.91931199999999</v>
      </c>
      <c r="AH260">
        <f>'sgolay plots'!AH260</f>
        <v>157.91931199999999</v>
      </c>
      <c r="AI260">
        <f>'sgolay plots'!AI260</f>
        <v>157.91931199999999</v>
      </c>
      <c r="AJ260">
        <f>'sgolay plots'!AJ260</f>
        <v>157.91931199999999</v>
      </c>
      <c r="AK260">
        <f>'sgolay plots'!AK260</f>
        <v>157.91931199999999</v>
      </c>
      <c r="BQ260">
        <v>184.23950199999999</v>
      </c>
      <c r="BR260">
        <v>184.23950199999999</v>
      </c>
      <c r="BS260">
        <v>184.23950199999999</v>
      </c>
      <c r="BT260">
        <v>184.23950199999999</v>
      </c>
      <c r="BU260">
        <v>184.23950199999999</v>
      </c>
      <c r="BV260">
        <v>184.23950199999999</v>
      </c>
      <c r="BW260">
        <v>184.23950199999999</v>
      </c>
      <c r="BX260">
        <v>184.23950199999999</v>
      </c>
      <c r="BY260">
        <v>184.23950199999999</v>
      </c>
      <c r="BZ260">
        <v>184.23950199999999</v>
      </c>
      <c r="CA260">
        <v>184.23950199999999</v>
      </c>
      <c r="CB260">
        <v>184.23950199999999</v>
      </c>
      <c r="CC260">
        <v>184.23950199999999</v>
      </c>
      <c r="CD260">
        <v>184.23950199999999</v>
      </c>
      <c r="CE260">
        <v>184.23950199999999</v>
      </c>
      <c r="CF260">
        <v>184.23950199999999</v>
      </c>
      <c r="CG260">
        <v>184.23950199999999</v>
      </c>
      <c r="CH260">
        <v>184.23950199999999</v>
      </c>
      <c r="CI260">
        <v>184.23950199999999</v>
      </c>
      <c r="CJ260">
        <v>184.23950199999999</v>
      </c>
      <c r="CK260">
        <v>184.23950199999999</v>
      </c>
      <c r="CL260">
        <v>184.23950199999999</v>
      </c>
      <c r="CM260">
        <v>184.23950199999999</v>
      </c>
      <c r="CN260">
        <v>184.23950199999999</v>
      </c>
      <c r="CO260">
        <v>184.23950199999999</v>
      </c>
      <c r="CP260">
        <v>184.23950199999999</v>
      </c>
      <c r="CQ260">
        <v>184.23950199999999</v>
      </c>
      <c r="CR260">
        <v>184.23950199999999</v>
      </c>
      <c r="CS260">
        <v>184.23950199999999</v>
      </c>
      <c r="CT260">
        <v>184.23950199999999</v>
      </c>
      <c r="CU260">
        <v>184.23950199999999</v>
      </c>
      <c r="CV260">
        <v>184.23950199999999</v>
      </c>
      <c r="CW260">
        <v>184.23950199999999</v>
      </c>
      <c r="CX260">
        <v>184.23950199999999</v>
      </c>
      <c r="CY260">
        <v>184.23950199999999</v>
      </c>
      <c r="CZ260">
        <v>184.23950199999999</v>
      </c>
      <c r="DA260">
        <v>184.23950199999999</v>
      </c>
      <c r="DB260">
        <v>184.23950199999999</v>
      </c>
      <c r="DC260">
        <v>184.23950199999999</v>
      </c>
      <c r="DD260">
        <v>184.23950199999999</v>
      </c>
      <c r="DE260">
        <v>184.23950199999999</v>
      </c>
      <c r="DF260">
        <v>184.23950199999999</v>
      </c>
      <c r="DG260">
        <v>184.23950199999999</v>
      </c>
      <c r="DH260">
        <v>184.23950199999999</v>
      </c>
      <c r="DI260">
        <v>184.23950199999999</v>
      </c>
      <c r="DJ260">
        <v>184.23950199999999</v>
      </c>
      <c r="DK260">
        <v>184.23950199999999</v>
      </c>
      <c r="DL260">
        <v>184.23950199999999</v>
      </c>
      <c r="DM260">
        <v>184.23950199999999</v>
      </c>
      <c r="DN260">
        <v>184.23950199999999</v>
      </c>
      <c r="DO260">
        <v>184.23950199999999</v>
      </c>
      <c r="DP260">
        <v>184.23950199999999</v>
      </c>
      <c r="DQ260">
        <v>184.23950199999999</v>
      </c>
      <c r="DR260">
        <v>184.23950199999999</v>
      </c>
      <c r="DS260">
        <v>184.23950199999999</v>
      </c>
      <c r="DT260">
        <v>184.23950199999999</v>
      </c>
      <c r="DU260">
        <v>184.23950199999999</v>
      </c>
      <c r="DV260">
        <v>184.23950199999999</v>
      </c>
      <c r="DW260">
        <v>184.23950199999999</v>
      </c>
      <c r="DX260">
        <v>184.23950199999999</v>
      </c>
      <c r="DY260">
        <v>184.23950199999999</v>
      </c>
      <c r="DZ260">
        <v>184.23950199999999</v>
      </c>
      <c r="EA260">
        <v>184.23950199999999</v>
      </c>
      <c r="EB260" t="s">
        <v>91</v>
      </c>
      <c r="EC260" t="s">
        <v>91</v>
      </c>
      <c r="ED260" t="s">
        <v>91</v>
      </c>
    </row>
    <row r="261" spans="2:134" x14ac:dyDescent="0.15">
      <c r="B261">
        <f>'sgolay plots'!B261</f>
        <v>163.18389892578099</v>
      </c>
      <c r="C261">
        <f>'sgolay plots'!C261</f>
        <v>163.18389892578099</v>
      </c>
      <c r="D261">
        <f>'sgolay plots'!D261</f>
        <v>163.183289</v>
      </c>
      <c r="E261">
        <f>'sgolay plots'!E261</f>
        <v>163.183289</v>
      </c>
      <c r="F261">
        <f>'sgolay plots'!F261</f>
        <v>163.183289</v>
      </c>
      <c r="G261">
        <f>'sgolay plots'!G261</f>
        <v>163.183289</v>
      </c>
      <c r="H261">
        <f>'sgolay plots'!H261</f>
        <v>163.183289</v>
      </c>
      <c r="I261">
        <f>'sgolay plots'!I261</f>
        <v>163.183289</v>
      </c>
      <c r="J261">
        <f>'sgolay plots'!J261</f>
        <v>163.183289</v>
      </c>
      <c r="K261">
        <f>'sgolay plots'!K261</f>
        <v>163.183289</v>
      </c>
      <c r="L261">
        <f>'sgolay plots'!L261</f>
        <v>163.183289</v>
      </c>
      <c r="M261">
        <f>'sgolay plots'!M261</f>
        <v>163.183289</v>
      </c>
      <c r="N261">
        <f>'sgolay plots'!N261</f>
        <v>163.183289</v>
      </c>
      <c r="O261">
        <f>'sgolay plots'!O261</f>
        <v>163.183289</v>
      </c>
      <c r="P261">
        <f>'sgolay plots'!P261</f>
        <v>163.183289</v>
      </c>
      <c r="Q261">
        <f>'sgolay plots'!Q261</f>
        <v>163.183289</v>
      </c>
      <c r="R261">
        <f>'sgolay plots'!R261</f>
        <v>163.183289</v>
      </c>
      <c r="S261">
        <f>'sgolay plots'!S261</f>
        <v>163.183289</v>
      </c>
      <c r="T261">
        <f>'sgolay plots'!T261</f>
        <v>163.183289</v>
      </c>
      <c r="U261">
        <f>'sgolay plots'!U261</f>
        <v>163.183289</v>
      </c>
      <c r="V261">
        <f>'sgolay plots'!V261</f>
        <v>163.183289</v>
      </c>
      <c r="W261">
        <f>'sgolay plots'!W261</f>
        <v>163.183289</v>
      </c>
      <c r="X261">
        <f>'sgolay plots'!X261</f>
        <v>163.183289</v>
      </c>
      <c r="Y261">
        <f>'sgolay plots'!Y261</f>
        <v>163.183289</v>
      </c>
      <c r="Z261">
        <f>'sgolay plots'!Z261</f>
        <v>163.183289</v>
      </c>
      <c r="AA261">
        <f>'sgolay plots'!AA261</f>
        <v>163.183289</v>
      </c>
      <c r="AB261">
        <f>'sgolay plots'!AB261</f>
        <v>163.183289</v>
      </c>
      <c r="AC261">
        <f>'sgolay plots'!AC261</f>
        <v>163.183289</v>
      </c>
      <c r="AD261">
        <f>'sgolay plots'!AD261</f>
        <v>163.183289</v>
      </c>
      <c r="AE261">
        <f>'sgolay plots'!AE261</f>
        <v>163.183289</v>
      </c>
      <c r="AF261">
        <f>'sgolay plots'!AF261</f>
        <v>163.183289</v>
      </c>
      <c r="AG261">
        <f>'sgolay plots'!AG261</f>
        <v>163.183289</v>
      </c>
      <c r="AH261">
        <f>'sgolay plots'!AH261</f>
        <v>163.183289</v>
      </c>
      <c r="AI261">
        <f>'sgolay plots'!AI261</f>
        <v>163.183289</v>
      </c>
      <c r="AJ261">
        <f>'sgolay plots'!AJ261</f>
        <v>163.183289</v>
      </c>
      <c r="AK261">
        <f>'sgolay plots'!AK261</f>
        <v>163.183289</v>
      </c>
      <c r="BQ261">
        <v>189.503174</v>
      </c>
      <c r="BR261">
        <v>189.503174</v>
      </c>
      <c r="BS261">
        <v>189.503174</v>
      </c>
      <c r="BT261">
        <v>189.503174</v>
      </c>
      <c r="BU261">
        <v>189.503174</v>
      </c>
      <c r="BV261">
        <v>189.503174</v>
      </c>
      <c r="BW261">
        <v>189.503174</v>
      </c>
      <c r="BX261">
        <v>189.503174</v>
      </c>
      <c r="BY261">
        <v>189.503174</v>
      </c>
      <c r="BZ261">
        <v>189.503174</v>
      </c>
      <c r="CA261">
        <v>189.503174</v>
      </c>
      <c r="CB261">
        <v>189.503174</v>
      </c>
      <c r="CC261">
        <v>189.503174</v>
      </c>
      <c r="CD261">
        <v>189.503174</v>
      </c>
      <c r="CE261">
        <v>189.503174</v>
      </c>
      <c r="CF261">
        <v>189.503174</v>
      </c>
      <c r="CG261">
        <v>189.503174</v>
      </c>
      <c r="CH261">
        <v>189.503174</v>
      </c>
      <c r="CI261">
        <v>189.503174</v>
      </c>
      <c r="CJ261">
        <v>189.503174</v>
      </c>
      <c r="CK261">
        <v>189.503174</v>
      </c>
      <c r="CL261">
        <v>189.503174</v>
      </c>
      <c r="CM261">
        <v>189.503174</v>
      </c>
      <c r="CN261">
        <v>189.503174</v>
      </c>
      <c r="CO261">
        <v>189.503174</v>
      </c>
      <c r="CP261">
        <v>189.503174</v>
      </c>
      <c r="CQ261">
        <v>189.503174</v>
      </c>
      <c r="CR261">
        <v>189.503174</v>
      </c>
      <c r="CS261">
        <v>189.503174</v>
      </c>
      <c r="CT261">
        <v>189.503174</v>
      </c>
      <c r="CU261">
        <v>189.503174</v>
      </c>
      <c r="CV261">
        <v>189.503174</v>
      </c>
      <c r="CW261">
        <v>189.503174</v>
      </c>
      <c r="CX261">
        <v>189.503174</v>
      </c>
      <c r="CY261">
        <v>189.503174</v>
      </c>
      <c r="CZ261">
        <v>189.503174</v>
      </c>
      <c r="DA261">
        <v>189.503174</v>
      </c>
      <c r="DB261">
        <v>189.503174</v>
      </c>
      <c r="DC261">
        <v>189.503174</v>
      </c>
      <c r="DD261">
        <v>189.503174</v>
      </c>
      <c r="DE261">
        <v>189.503174</v>
      </c>
      <c r="DF261">
        <v>189.503174</v>
      </c>
      <c r="DG261">
        <v>189.503174</v>
      </c>
      <c r="DH261">
        <v>189.503174</v>
      </c>
      <c r="DI261">
        <v>189.503174</v>
      </c>
      <c r="DJ261">
        <v>189.503174</v>
      </c>
      <c r="DK261">
        <v>189.503174</v>
      </c>
      <c r="DL261">
        <v>189.503174</v>
      </c>
      <c r="DM261">
        <v>189.503174</v>
      </c>
      <c r="DN261">
        <v>189.503174</v>
      </c>
      <c r="DO261">
        <v>189.503174</v>
      </c>
      <c r="DP261">
        <v>189.503174</v>
      </c>
      <c r="DQ261">
        <v>189.503174</v>
      </c>
      <c r="DR261">
        <v>189.503174</v>
      </c>
      <c r="DS261">
        <v>189.503174</v>
      </c>
      <c r="DT261">
        <v>189.503174</v>
      </c>
      <c r="DU261">
        <v>189.503174</v>
      </c>
      <c r="DV261">
        <v>189.503174</v>
      </c>
      <c r="DW261">
        <v>189.503174</v>
      </c>
      <c r="DX261">
        <v>189.503174</v>
      </c>
      <c r="DY261">
        <v>189.503174</v>
      </c>
      <c r="DZ261">
        <v>189.503174</v>
      </c>
      <c r="EA261">
        <v>189.503174</v>
      </c>
      <c r="EB261" t="s">
        <v>91</v>
      </c>
      <c r="EC261" t="s">
        <v>91</v>
      </c>
      <c r="ED261" t="s">
        <v>91</v>
      </c>
    </row>
    <row r="262" spans="2:134" x14ac:dyDescent="0.15">
      <c r="B262">
        <f>'sgolay plots'!B262</f>
        <v>168.44787597656301</v>
      </c>
      <c r="C262">
        <f>'sgolay plots'!C262</f>
        <v>168.44787597656301</v>
      </c>
      <c r="D262">
        <f>'sgolay plots'!D262</f>
        <v>168.44726600000001</v>
      </c>
      <c r="E262">
        <f>'sgolay plots'!E262</f>
        <v>168.44726600000001</v>
      </c>
      <c r="F262">
        <f>'sgolay plots'!F262</f>
        <v>168.44726600000001</v>
      </c>
      <c r="G262">
        <f>'sgolay plots'!G262</f>
        <v>168.44726600000001</v>
      </c>
      <c r="H262">
        <f>'sgolay plots'!H262</f>
        <v>168.44726600000001</v>
      </c>
      <c r="I262">
        <f>'sgolay plots'!I262</f>
        <v>168.44726600000001</v>
      </c>
      <c r="J262">
        <f>'sgolay plots'!J262</f>
        <v>168.44726600000001</v>
      </c>
      <c r="K262">
        <f>'sgolay plots'!K262</f>
        <v>168.44726600000001</v>
      </c>
      <c r="L262">
        <f>'sgolay plots'!L262</f>
        <v>168.44726600000001</v>
      </c>
      <c r="M262">
        <f>'sgolay plots'!M262</f>
        <v>168.44726600000001</v>
      </c>
      <c r="N262">
        <f>'sgolay plots'!N262</f>
        <v>168.44726600000001</v>
      </c>
      <c r="O262">
        <f>'sgolay plots'!O262</f>
        <v>168.44726600000001</v>
      </c>
      <c r="P262">
        <f>'sgolay plots'!P262</f>
        <v>168.44726600000001</v>
      </c>
      <c r="Q262">
        <f>'sgolay plots'!Q262</f>
        <v>168.44726600000001</v>
      </c>
      <c r="R262">
        <f>'sgolay plots'!R262</f>
        <v>168.44726600000001</v>
      </c>
      <c r="S262">
        <f>'sgolay plots'!S262</f>
        <v>168.44726600000001</v>
      </c>
      <c r="T262">
        <f>'sgolay plots'!T262</f>
        <v>168.44726600000001</v>
      </c>
      <c r="U262">
        <f>'sgolay plots'!U262</f>
        <v>168.44726600000001</v>
      </c>
      <c r="V262">
        <f>'sgolay plots'!V262</f>
        <v>168.44726600000001</v>
      </c>
      <c r="W262">
        <f>'sgolay plots'!W262</f>
        <v>168.44726600000001</v>
      </c>
      <c r="X262">
        <f>'sgolay plots'!X262</f>
        <v>168.44726600000001</v>
      </c>
      <c r="Y262">
        <f>'sgolay plots'!Y262</f>
        <v>168.44726600000001</v>
      </c>
      <c r="Z262">
        <f>'sgolay plots'!Z262</f>
        <v>168.44726600000001</v>
      </c>
      <c r="AA262">
        <f>'sgolay plots'!AA262</f>
        <v>168.44726600000001</v>
      </c>
      <c r="AB262">
        <f>'sgolay plots'!AB262</f>
        <v>168.44726600000001</v>
      </c>
      <c r="AC262">
        <f>'sgolay plots'!AC262</f>
        <v>168.44726600000001</v>
      </c>
      <c r="AD262">
        <f>'sgolay plots'!AD262</f>
        <v>168.44726600000001</v>
      </c>
      <c r="AE262">
        <f>'sgolay plots'!AE262</f>
        <v>168.44726600000001</v>
      </c>
      <c r="AF262">
        <f>'sgolay plots'!AF262</f>
        <v>168.44726600000001</v>
      </c>
      <c r="AG262">
        <f>'sgolay plots'!AG262</f>
        <v>168.44726600000001</v>
      </c>
      <c r="AH262">
        <f>'sgolay plots'!AH262</f>
        <v>168.44726600000001</v>
      </c>
      <c r="AI262">
        <f>'sgolay plots'!AI262</f>
        <v>168.44726600000001</v>
      </c>
      <c r="AJ262">
        <f>'sgolay plots'!AJ262</f>
        <v>168.44726600000001</v>
      </c>
      <c r="AK262">
        <f>'sgolay plots'!AK262</f>
        <v>168.44726600000001</v>
      </c>
      <c r="BQ262">
        <v>194.76745600000001</v>
      </c>
      <c r="BR262">
        <v>194.76745600000001</v>
      </c>
      <c r="BS262">
        <v>194.76745600000001</v>
      </c>
      <c r="BT262">
        <v>194.76745600000001</v>
      </c>
      <c r="BU262">
        <v>194.76745600000001</v>
      </c>
      <c r="BV262">
        <v>194.76745600000001</v>
      </c>
      <c r="BW262">
        <v>194.76745600000001</v>
      </c>
      <c r="BX262">
        <v>194.76745600000001</v>
      </c>
      <c r="BY262">
        <v>194.76745600000001</v>
      </c>
      <c r="BZ262">
        <v>194.76745600000001</v>
      </c>
      <c r="CA262">
        <v>194.76745600000001</v>
      </c>
      <c r="CB262">
        <v>194.76745600000001</v>
      </c>
      <c r="CC262">
        <v>194.76745600000001</v>
      </c>
      <c r="CD262">
        <v>194.76745600000001</v>
      </c>
      <c r="CE262">
        <v>194.76745600000001</v>
      </c>
      <c r="CF262">
        <v>194.76745600000001</v>
      </c>
      <c r="CG262">
        <v>194.76745600000001</v>
      </c>
      <c r="CH262">
        <v>194.76745600000001</v>
      </c>
      <c r="CI262">
        <v>194.76745600000001</v>
      </c>
      <c r="CJ262">
        <v>194.76745600000001</v>
      </c>
      <c r="CK262">
        <v>194.76745600000001</v>
      </c>
      <c r="CL262">
        <v>194.76745600000001</v>
      </c>
      <c r="CM262">
        <v>194.76745600000001</v>
      </c>
      <c r="CN262">
        <v>194.76745600000001</v>
      </c>
      <c r="CO262">
        <v>194.76745600000001</v>
      </c>
      <c r="CP262">
        <v>194.76745600000001</v>
      </c>
      <c r="CQ262">
        <v>194.76745600000001</v>
      </c>
      <c r="CR262">
        <v>194.76745600000001</v>
      </c>
      <c r="CS262">
        <v>194.76745600000001</v>
      </c>
      <c r="CT262">
        <v>194.76745600000001</v>
      </c>
      <c r="CU262">
        <v>194.76745600000001</v>
      </c>
      <c r="CV262">
        <v>194.76745600000001</v>
      </c>
      <c r="CW262">
        <v>194.76745600000001</v>
      </c>
      <c r="CX262">
        <v>194.76745600000001</v>
      </c>
      <c r="CY262">
        <v>194.76745600000001</v>
      </c>
      <c r="CZ262">
        <v>194.76745600000001</v>
      </c>
      <c r="DA262">
        <v>194.76745600000001</v>
      </c>
      <c r="DB262">
        <v>194.76745600000001</v>
      </c>
      <c r="DC262">
        <v>194.76745600000001</v>
      </c>
      <c r="DD262">
        <v>194.76745600000001</v>
      </c>
      <c r="DE262">
        <v>194.76745600000001</v>
      </c>
      <c r="DF262">
        <v>194.76745600000001</v>
      </c>
      <c r="DG262">
        <v>194.76745600000001</v>
      </c>
      <c r="DH262">
        <v>194.76745600000001</v>
      </c>
      <c r="DI262">
        <v>194.76745600000001</v>
      </c>
      <c r="DJ262">
        <v>194.76745600000001</v>
      </c>
      <c r="DK262">
        <v>194.76745600000001</v>
      </c>
      <c r="DL262">
        <v>194.76745600000001</v>
      </c>
      <c r="DM262">
        <v>194.76745600000001</v>
      </c>
      <c r="DN262">
        <v>194.76745600000001</v>
      </c>
      <c r="DO262">
        <v>194.76745600000001</v>
      </c>
      <c r="DP262">
        <v>194.76745600000001</v>
      </c>
      <c r="DQ262">
        <v>194.76745600000001</v>
      </c>
      <c r="DR262">
        <v>194.76745600000001</v>
      </c>
      <c r="DS262">
        <v>194.76745600000001</v>
      </c>
      <c r="DT262">
        <v>194.76745600000001</v>
      </c>
      <c r="DU262">
        <v>194.76745600000001</v>
      </c>
      <c r="DV262">
        <v>194.76745600000001</v>
      </c>
      <c r="DW262">
        <v>194.76745600000001</v>
      </c>
      <c r="DX262">
        <v>194.76745600000001</v>
      </c>
      <c r="DY262">
        <v>194.76745600000001</v>
      </c>
      <c r="DZ262">
        <v>194.76745600000001</v>
      </c>
      <c r="EA262">
        <v>194.76745600000001</v>
      </c>
      <c r="EB262" t="s">
        <v>91</v>
      </c>
      <c r="EC262" t="s">
        <v>91</v>
      </c>
      <c r="ED262" t="s">
        <v>91</v>
      </c>
    </row>
    <row r="263" spans="2:134" x14ac:dyDescent="0.15">
      <c r="B263">
        <f>'sgolay plots'!B263</f>
        <v>173.71185302734401</v>
      </c>
      <c r="C263">
        <f>'sgolay plots'!C263</f>
        <v>173.71185302734401</v>
      </c>
      <c r="D263">
        <f>'sgolay plots'!D263</f>
        <v>173.711243</v>
      </c>
      <c r="E263">
        <f>'sgolay plots'!E263</f>
        <v>173.711243</v>
      </c>
      <c r="F263">
        <f>'sgolay plots'!F263</f>
        <v>173.711243</v>
      </c>
      <c r="G263">
        <f>'sgolay plots'!G263</f>
        <v>173.711243</v>
      </c>
      <c r="H263">
        <f>'sgolay plots'!H263</f>
        <v>173.711243</v>
      </c>
      <c r="I263">
        <f>'sgolay plots'!I263</f>
        <v>173.711243</v>
      </c>
      <c r="J263">
        <f>'sgolay plots'!J263</f>
        <v>173.711243</v>
      </c>
      <c r="K263">
        <f>'sgolay plots'!K263</f>
        <v>173.711243</v>
      </c>
      <c r="L263">
        <f>'sgolay plots'!L263</f>
        <v>173.711243</v>
      </c>
      <c r="M263">
        <f>'sgolay plots'!M263</f>
        <v>173.711243</v>
      </c>
      <c r="N263">
        <f>'sgolay plots'!N263</f>
        <v>173.711243</v>
      </c>
      <c r="O263">
        <f>'sgolay plots'!O263</f>
        <v>173.711243</v>
      </c>
      <c r="P263">
        <f>'sgolay plots'!P263</f>
        <v>173.711243</v>
      </c>
      <c r="Q263">
        <f>'sgolay plots'!Q263</f>
        <v>173.711243</v>
      </c>
      <c r="R263">
        <f>'sgolay plots'!R263</f>
        <v>173.711243</v>
      </c>
      <c r="S263">
        <f>'sgolay plots'!S263</f>
        <v>173.711243</v>
      </c>
      <c r="T263">
        <f>'sgolay plots'!T263</f>
        <v>173.711243</v>
      </c>
      <c r="U263">
        <f>'sgolay plots'!U263</f>
        <v>173.711243</v>
      </c>
      <c r="V263">
        <f>'sgolay plots'!V263</f>
        <v>173.711243</v>
      </c>
      <c r="W263">
        <f>'sgolay plots'!W263</f>
        <v>173.711243</v>
      </c>
      <c r="X263">
        <f>'sgolay plots'!X263</f>
        <v>173.711243</v>
      </c>
      <c r="Y263">
        <f>'sgolay plots'!Y263</f>
        <v>173.711243</v>
      </c>
      <c r="Z263">
        <f>'sgolay plots'!Z263</f>
        <v>173.711243</v>
      </c>
      <c r="AA263">
        <f>'sgolay plots'!AA263</f>
        <v>173.711243</v>
      </c>
      <c r="AB263">
        <f>'sgolay plots'!AB263</f>
        <v>173.711243</v>
      </c>
      <c r="AC263">
        <f>'sgolay plots'!AC263</f>
        <v>173.711243</v>
      </c>
      <c r="AD263">
        <f>'sgolay plots'!AD263</f>
        <v>173.711243</v>
      </c>
      <c r="AE263">
        <f>'sgolay plots'!AE263</f>
        <v>173.711243</v>
      </c>
      <c r="AF263">
        <f>'sgolay plots'!AF263</f>
        <v>173.711243</v>
      </c>
      <c r="AG263">
        <f>'sgolay plots'!AG263</f>
        <v>173.711243</v>
      </c>
      <c r="AH263">
        <f>'sgolay plots'!AH263</f>
        <v>173.711243</v>
      </c>
      <c r="AI263">
        <f>'sgolay plots'!AI263</f>
        <v>173.711243</v>
      </c>
      <c r="AJ263">
        <f>'sgolay plots'!AJ263</f>
        <v>173.711243</v>
      </c>
      <c r="AK263">
        <f>'sgolay plots'!AK263</f>
        <v>173.711243</v>
      </c>
      <c r="BQ263">
        <v>200.03143299999999</v>
      </c>
      <c r="BR263">
        <v>200.03143299999999</v>
      </c>
      <c r="BS263">
        <v>200.03143299999999</v>
      </c>
      <c r="BT263">
        <v>200.03143299999999</v>
      </c>
      <c r="BU263">
        <v>200.03143299999999</v>
      </c>
      <c r="BV263">
        <v>200.03143299999999</v>
      </c>
      <c r="BW263">
        <v>200.03143299999999</v>
      </c>
      <c r="BX263">
        <v>200.03143299999999</v>
      </c>
      <c r="BY263">
        <v>200.03143299999999</v>
      </c>
      <c r="BZ263">
        <v>200.03143299999999</v>
      </c>
      <c r="CA263">
        <v>200.03143299999999</v>
      </c>
      <c r="CB263">
        <v>200.03143299999999</v>
      </c>
      <c r="CC263">
        <v>200.03143299999999</v>
      </c>
      <c r="CD263">
        <v>200.03143299999999</v>
      </c>
      <c r="CE263">
        <v>200.03143299999999</v>
      </c>
      <c r="CF263">
        <v>200.03143299999999</v>
      </c>
      <c r="CG263">
        <v>200.03143299999999</v>
      </c>
      <c r="CH263">
        <v>200.03143299999999</v>
      </c>
      <c r="CI263">
        <v>200.03143299999999</v>
      </c>
      <c r="CJ263">
        <v>200.03143299999999</v>
      </c>
      <c r="CK263">
        <v>200.03143299999999</v>
      </c>
      <c r="CL263">
        <v>200.03143299999999</v>
      </c>
      <c r="CM263">
        <v>200.03143299999999</v>
      </c>
      <c r="CN263">
        <v>200.03143299999999</v>
      </c>
      <c r="CO263">
        <v>200.03143299999999</v>
      </c>
      <c r="CP263">
        <v>200.03143299999999</v>
      </c>
      <c r="CQ263">
        <v>200.03143299999999</v>
      </c>
      <c r="CR263">
        <v>200.03143299999999</v>
      </c>
      <c r="CS263">
        <v>200.03143299999999</v>
      </c>
      <c r="CT263">
        <v>200.03143299999999</v>
      </c>
      <c r="CU263">
        <v>200.03143299999999</v>
      </c>
      <c r="CV263">
        <v>200.03143299999999</v>
      </c>
      <c r="CW263">
        <v>200.03143299999999</v>
      </c>
      <c r="CX263">
        <v>200.03143299999999</v>
      </c>
      <c r="CY263">
        <v>200.03143299999999</v>
      </c>
      <c r="CZ263">
        <v>200.03143299999999</v>
      </c>
      <c r="DA263">
        <v>200.03143299999999</v>
      </c>
      <c r="DB263">
        <v>200.03143299999999</v>
      </c>
      <c r="DC263">
        <v>200.03143299999999</v>
      </c>
      <c r="DD263">
        <v>200.03143299999999</v>
      </c>
      <c r="DE263">
        <v>200.03143299999999</v>
      </c>
      <c r="DF263">
        <v>200.03143299999999</v>
      </c>
      <c r="DG263">
        <v>200.03143299999999</v>
      </c>
      <c r="DH263">
        <v>200.03143299999999</v>
      </c>
      <c r="DI263">
        <v>200.03143299999999</v>
      </c>
      <c r="DJ263">
        <v>200.03143299999999</v>
      </c>
      <c r="DK263">
        <v>200.03143299999999</v>
      </c>
      <c r="DL263">
        <v>200.03143299999999</v>
      </c>
      <c r="DM263">
        <v>200.03143299999999</v>
      </c>
      <c r="DN263">
        <v>200.03143299999999</v>
      </c>
      <c r="DO263">
        <v>200.03143299999999</v>
      </c>
      <c r="DP263">
        <v>200.03143299999999</v>
      </c>
      <c r="DQ263">
        <v>200.03143299999999</v>
      </c>
      <c r="DR263">
        <v>200.03143299999999</v>
      </c>
      <c r="DS263">
        <v>200.03143299999999</v>
      </c>
      <c r="DT263">
        <v>200.03143299999999</v>
      </c>
      <c r="DU263">
        <v>200.03143299999999</v>
      </c>
      <c r="DV263">
        <v>200.03143299999999</v>
      </c>
      <c r="DW263">
        <v>200.03143299999999</v>
      </c>
      <c r="DX263">
        <v>200.03143299999999</v>
      </c>
      <c r="DY263">
        <v>200.03143299999999</v>
      </c>
      <c r="DZ263">
        <v>200.03143299999999</v>
      </c>
      <c r="EA263">
        <v>200.03143299999999</v>
      </c>
      <c r="EB263" t="s">
        <v>91</v>
      </c>
      <c r="EC263" t="s">
        <v>91</v>
      </c>
      <c r="ED263" t="s">
        <v>91</v>
      </c>
    </row>
    <row r="264" spans="2:134" x14ac:dyDescent="0.15">
      <c r="B264">
        <f>'sgolay plots'!B264</f>
        <v>178.97613525390599</v>
      </c>
      <c r="C264">
        <f>'sgolay plots'!C264</f>
        <v>178.97613525390599</v>
      </c>
      <c r="D264">
        <f>'sgolay plots'!D264</f>
        <v>178.97522000000001</v>
      </c>
      <c r="E264">
        <f>'sgolay plots'!E264</f>
        <v>178.97522000000001</v>
      </c>
      <c r="F264">
        <f>'sgolay plots'!F264</f>
        <v>178.97522000000001</v>
      </c>
      <c r="G264">
        <f>'sgolay plots'!G264</f>
        <v>178.97522000000001</v>
      </c>
      <c r="H264">
        <f>'sgolay plots'!H264</f>
        <v>178.97522000000001</v>
      </c>
      <c r="I264">
        <f>'sgolay plots'!I264</f>
        <v>178.97522000000001</v>
      </c>
      <c r="J264">
        <f>'sgolay plots'!J264</f>
        <v>178.97522000000001</v>
      </c>
      <c r="K264">
        <f>'sgolay plots'!K264</f>
        <v>178.97522000000001</v>
      </c>
      <c r="L264">
        <f>'sgolay plots'!L264</f>
        <v>178.97522000000001</v>
      </c>
      <c r="M264">
        <f>'sgolay plots'!M264</f>
        <v>178.97522000000001</v>
      </c>
      <c r="N264">
        <f>'sgolay plots'!N264</f>
        <v>178.97522000000001</v>
      </c>
      <c r="O264">
        <f>'sgolay plots'!O264</f>
        <v>178.97522000000001</v>
      </c>
      <c r="P264">
        <f>'sgolay plots'!P264</f>
        <v>178.97522000000001</v>
      </c>
      <c r="Q264">
        <f>'sgolay plots'!Q264</f>
        <v>178.97522000000001</v>
      </c>
      <c r="R264">
        <f>'sgolay plots'!R264</f>
        <v>178.97522000000001</v>
      </c>
      <c r="S264">
        <f>'sgolay plots'!S264</f>
        <v>178.97522000000001</v>
      </c>
      <c r="T264">
        <f>'sgolay plots'!T264</f>
        <v>178.97522000000001</v>
      </c>
      <c r="U264">
        <f>'sgolay plots'!U264</f>
        <v>178.97522000000001</v>
      </c>
      <c r="V264">
        <f>'sgolay plots'!V264</f>
        <v>178.97522000000001</v>
      </c>
      <c r="W264">
        <f>'sgolay plots'!W264</f>
        <v>178.97522000000001</v>
      </c>
      <c r="X264">
        <f>'sgolay plots'!X264</f>
        <v>178.97522000000001</v>
      </c>
      <c r="Y264">
        <f>'sgolay plots'!Y264</f>
        <v>178.97522000000001</v>
      </c>
      <c r="Z264">
        <f>'sgolay plots'!Z264</f>
        <v>178.97522000000001</v>
      </c>
      <c r="AA264">
        <f>'sgolay plots'!AA264</f>
        <v>178.97522000000001</v>
      </c>
      <c r="AB264">
        <f>'sgolay plots'!AB264</f>
        <v>178.97522000000001</v>
      </c>
      <c r="AC264">
        <f>'sgolay plots'!AC264</f>
        <v>178.97522000000001</v>
      </c>
      <c r="AD264">
        <f>'sgolay plots'!AD264</f>
        <v>178.97522000000001</v>
      </c>
      <c r="AE264">
        <f>'sgolay plots'!AE264</f>
        <v>178.97522000000001</v>
      </c>
      <c r="AF264">
        <f>'sgolay plots'!AF264</f>
        <v>178.97522000000001</v>
      </c>
      <c r="AG264">
        <f>'sgolay plots'!AG264</f>
        <v>178.97522000000001</v>
      </c>
      <c r="AH264">
        <f>'sgolay plots'!AH264</f>
        <v>178.97522000000001</v>
      </c>
      <c r="AI264">
        <f>'sgolay plots'!AI264</f>
        <v>178.97522000000001</v>
      </c>
      <c r="AJ264">
        <f>'sgolay plots'!AJ264</f>
        <v>178.97522000000001</v>
      </c>
      <c r="AK264">
        <f>'sgolay plots'!AK264</f>
        <v>178.97522000000001</v>
      </c>
      <c r="BQ264">
        <v>205.29541</v>
      </c>
      <c r="BR264">
        <v>205.29541</v>
      </c>
      <c r="BS264">
        <v>205.29541</v>
      </c>
      <c r="BT264">
        <v>205.29541</v>
      </c>
      <c r="BU264">
        <v>205.29541</v>
      </c>
      <c r="BV264">
        <v>205.29541</v>
      </c>
      <c r="BW264">
        <v>205.29541</v>
      </c>
      <c r="BX264">
        <v>205.29541</v>
      </c>
      <c r="BY264">
        <v>205.29541</v>
      </c>
      <c r="BZ264">
        <v>205.29541</v>
      </c>
      <c r="CA264">
        <v>205.29541</v>
      </c>
      <c r="CB264">
        <v>205.29541</v>
      </c>
      <c r="CC264">
        <v>205.29541</v>
      </c>
      <c r="CD264">
        <v>205.29541</v>
      </c>
      <c r="CE264">
        <v>205.29541</v>
      </c>
      <c r="CF264">
        <v>205.29541</v>
      </c>
      <c r="CG264">
        <v>205.29541</v>
      </c>
      <c r="CH264">
        <v>205.29541</v>
      </c>
      <c r="CI264">
        <v>205.29541</v>
      </c>
      <c r="CJ264">
        <v>205.29541</v>
      </c>
      <c r="CK264">
        <v>205.29541</v>
      </c>
      <c r="CL264">
        <v>205.29541</v>
      </c>
      <c r="CM264">
        <v>205.29541</v>
      </c>
      <c r="CN264">
        <v>205.29541</v>
      </c>
      <c r="CO264">
        <v>205.29541</v>
      </c>
      <c r="CP264">
        <v>205.29541</v>
      </c>
      <c r="CQ264">
        <v>205.29541</v>
      </c>
      <c r="CR264">
        <v>205.29541</v>
      </c>
      <c r="CS264">
        <v>205.29541</v>
      </c>
      <c r="CT264">
        <v>205.29541</v>
      </c>
      <c r="CU264">
        <v>205.29541</v>
      </c>
      <c r="CV264">
        <v>205.29541</v>
      </c>
      <c r="CW264">
        <v>205.29541</v>
      </c>
      <c r="CX264">
        <v>205.29541</v>
      </c>
      <c r="CY264">
        <v>205.29541</v>
      </c>
      <c r="CZ264">
        <v>205.29541</v>
      </c>
      <c r="DA264">
        <v>205.29541</v>
      </c>
      <c r="DB264">
        <v>205.29541</v>
      </c>
      <c r="DC264">
        <v>205.29541</v>
      </c>
      <c r="DD264">
        <v>205.29541</v>
      </c>
      <c r="DE264">
        <v>205.29541</v>
      </c>
      <c r="DF264">
        <v>205.29541</v>
      </c>
      <c r="DG264">
        <v>205.29541</v>
      </c>
      <c r="DH264">
        <v>205.29541</v>
      </c>
      <c r="DI264">
        <v>205.29541</v>
      </c>
      <c r="DJ264">
        <v>205.29541</v>
      </c>
      <c r="DK264">
        <v>205.29541</v>
      </c>
      <c r="DL264">
        <v>205.29541</v>
      </c>
      <c r="DM264">
        <v>205.29541</v>
      </c>
      <c r="DN264">
        <v>205.29541</v>
      </c>
      <c r="DO264">
        <v>205.29541</v>
      </c>
      <c r="DP264">
        <v>205.29541</v>
      </c>
      <c r="DQ264">
        <v>205.29541</v>
      </c>
      <c r="DR264">
        <v>205.29541</v>
      </c>
      <c r="DS264">
        <v>205.29541</v>
      </c>
      <c r="DT264">
        <v>205.29541</v>
      </c>
      <c r="DU264">
        <v>205.29541</v>
      </c>
      <c r="DV264">
        <v>205.29541</v>
      </c>
      <c r="DW264">
        <v>205.29541</v>
      </c>
      <c r="DX264">
        <v>205.29541</v>
      </c>
      <c r="DY264">
        <v>205.29541</v>
      </c>
      <c r="DZ264">
        <v>205.29541</v>
      </c>
      <c r="EA264">
        <v>205.29541</v>
      </c>
      <c r="EB264" t="s">
        <v>91</v>
      </c>
      <c r="EC264" t="s">
        <v>91</v>
      </c>
      <c r="ED264" t="s">
        <v>91</v>
      </c>
    </row>
    <row r="265" spans="2:134" x14ac:dyDescent="0.15">
      <c r="B265">
        <f>'sgolay plots'!B265</f>
        <v>184.24011230468801</v>
      </c>
      <c r="C265">
        <f>'sgolay plots'!C265</f>
        <v>184.24011230468801</v>
      </c>
      <c r="D265">
        <f>'sgolay plots'!D265</f>
        <v>184.23950199999999</v>
      </c>
      <c r="E265">
        <f>'sgolay plots'!E265</f>
        <v>184.23950199999999</v>
      </c>
      <c r="F265">
        <f>'sgolay plots'!F265</f>
        <v>184.23950199999999</v>
      </c>
      <c r="G265">
        <f>'sgolay plots'!G265</f>
        <v>184.23950199999999</v>
      </c>
      <c r="H265">
        <f>'sgolay plots'!H265</f>
        <v>184.23950199999999</v>
      </c>
      <c r="I265">
        <f>'sgolay plots'!I265</f>
        <v>184.23950199999999</v>
      </c>
      <c r="J265">
        <f>'sgolay plots'!J265</f>
        <v>184.23950199999999</v>
      </c>
      <c r="K265">
        <f>'sgolay plots'!K265</f>
        <v>184.23950199999999</v>
      </c>
      <c r="L265">
        <f>'sgolay plots'!L265</f>
        <v>184.23950199999999</v>
      </c>
      <c r="M265">
        <f>'sgolay plots'!M265</f>
        <v>184.23950199999999</v>
      </c>
      <c r="N265">
        <f>'sgolay plots'!N265</f>
        <v>184.23950199999999</v>
      </c>
      <c r="O265">
        <f>'sgolay plots'!O265</f>
        <v>184.23950199999999</v>
      </c>
      <c r="P265">
        <f>'sgolay plots'!P265</f>
        <v>184.23950199999999</v>
      </c>
      <c r="Q265">
        <f>'sgolay plots'!Q265</f>
        <v>184.23950199999999</v>
      </c>
      <c r="R265">
        <f>'sgolay plots'!R265</f>
        <v>184.23950199999999</v>
      </c>
      <c r="S265">
        <f>'sgolay plots'!S265</f>
        <v>184.23950199999999</v>
      </c>
      <c r="T265">
        <f>'sgolay plots'!T265</f>
        <v>184.23950199999999</v>
      </c>
      <c r="U265">
        <f>'sgolay plots'!U265</f>
        <v>184.23950199999999</v>
      </c>
      <c r="V265">
        <f>'sgolay plots'!V265</f>
        <v>184.23950199999999</v>
      </c>
      <c r="W265">
        <f>'sgolay plots'!W265</f>
        <v>184.23950199999999</v>
      </c>
      <c r="X265">
        <f>'sgolay plots'!X265</f>
        <v>184.23950199999999</v>
      </c>
      <c r="Y265">
        <f>'sgolay plots'!Y265</f>
        <v>184.23950199999999</v>
      </c>
      <c r="Z265">
        <f>'sgolay plots'!Z265</f>
        <v>184.23950199999999</v>
      </c>
      <c r="AA265">
        <f>'sgolay plots'!AA265</f>
        <v>184.23950199999999</v>
      </c>
      <c r="AB265">
        <f>'sgolay plots'!AB265</f>
        <v>184.23950199999999</v>
      </c>
      <c r="AC265">
        <f>'sgolay plots'!AC265</f>
        <v>184.23950199999999</v>
      </c>
      <c r="AD265">
        <f>'sgolay plots'!AD265</f>
        <v>184.23950199999999</v>
      </c>
      <c r="AE265">
        <f>'sgolay plots'!AE265</f>
        <v>184.23950199999999</v>
      </c>
      <c r="AF265">
        <f>'sgolay plots'!AF265</f>
        <v>184.23950199999999</v>
      </c>
      <c r="AG265">
        <f>'sgolay plots'!AG265</f>
        <v>184.23950199999999</v>
      </c>
      <c r="AH265">
        <f>'sgolay plots'!AH265</f>
        <v>184.23950199999999</v>
      </c>
      <c r="AI265">
        <f>'sgolay plots'!AI265</f>
        <v>184.23950199999999</v>
      </c>
      <c r="AJ265">
        <f>'sgolay plots'!AJ265</f>
        <v>184.23950199999999</v>
      </c>
      <c r="AK265">
        <f>'sgolay plots'!AK265</f>
        <v>184.23950199999999</v>
      </c>
      <c r="BQ265">
        <v>210.55938699999999</v>
      </c>
      <c r="BR265">
        <v>210.55938699999999</v>
      </c>
      <c r="BS265">
        <v>210.55938699999999</v>
      </c>
      <c r="BT265">
        <v>210.55938699999999</v>
      </c>
      <c r="BU265">
        <v>210.55938699999999</v>
      </c>
      <c r="BV265">
        <v>210.55938699999999</v>
      </c>
      <c r="BW265">
        <v>210.55938699999999</v>
      </c>
      <c r="BX265">
        <v>210.55938699999999</v>
      </c>
      <c r="BY265">
        <v>210.55938699999999</v>
      </c>
      <c r="BZ265">
        <v>210.55938699999999</v>
      </c>
      <c r="CA265">
        <v>210.55938699999999</v>
      </c>
      <c r="CB265">
        <v>210.55938699999999</v>
      </c>
      <c r="CC265">
        <v>210.55938699999999</v>
      </c>
      <c r="CD265">
        <v>210.55938699999999</v>
      </c>
      <c r="CE265">
        <v>210.55938699999999</v>
      </c>
      <c r="CF265">
        <v>210.55938699999999</v>
      </c>
      <c r="CG265">
        <v>210.55938699999999</v>
      </c>
      <c r="CH265">
        <v>210.55938699999999</v>
      </c>
      <c r="CI265">
        <v>210.55938699999999</v>
      </c>
      <c r="CJ265">
        <v>210.55938699999999</v>
      </c>
      <c r="CK265">
        <v>210.55938699999999</v>
      </c>
      <c r="CL265">
        <v>210.55938699999999</v>
      </c>
      <c r="CM265">
        <v>210.55938699999999</v>
      </c>
      <c r="CN265">
        <v>210.55938699999999</v>
      </c>
      <c r="CO265">
        <v>210.55938699999999</v>
      </c>
      <c r="CP265">
        <v>210.55938699999999</v>
      </c>
      <c r="CQ265">
        <v>210.55938699999999</v>
      </c>
      <c r="CR265">
        <v>210.55938699999999</v>
      </c>
      <c r="CS265">
        <v>210.55938699999999</v>
      </c>
      <c r="CT265">
        <v>210.55938699999999</v>
      </c>
      <c r="CU265">
        <v>210.55938699999999</v>
      </c>
      <c r="CV265">
        <v>210.55938699999999</v>
      </c>
      <c r="CW265">
        <v>210.55938699999999</v>
      </c>
      <c r="CX265">
        <v>210.55938699999999</v>
      </c>
      <c r="CY265">
        <v>210.55938699999999</v>
      </c>
      <c r="CZ265">
        <v>210.55938699999999</v>
      </c>
      <c r="DA265">
        <v>210.55938699999999</v>
      </c>
      <c r="DB265">
        <v>210.55938699999999</v>
      </c>
      <c r="DC265">
        <v>210.55938699999999</v>
      </c>
      <c r="DD265">
        <v>210.55938699999999</v>
      </c>
      <c r="DE265">
        <v>210.55938699999999</v>
      </c>
      <c r="DF265">
        <v>210.55938699999999</v>
      </c>
      <c r="DG265">
        <v>210.55938699999999</v>
      </c>
      <c r="DH265">
        <v>210.55938699999999</v>
      </c>
      <c r="DI265">
        <v>210.55938699999999</v>
      </c>
      <c r="DJ265">
        <v>210.55938699999999</v>
      </c>
      <c r="DK265">
        <v>210.55938699999999</v>
      </c>
      <c r="DL265">
        <v>210.55938699999999</v>
      </c>
      <c r="DM265">
        <v>210.55938699999999</v>
      </c>
      <c r="DN265">
        <v>210.55938699999999</v>
      </c>
      <c r="DO265">
        <v>210.55938699999999</v>
      </c>
      <c r="DP265">
        <v>210.55938699999999</v>
      </c>
      <c r="DQ265">
        <v>210.55938699999999</v>
      </c>
      <c r="DR265">
        <v>210.55938699999999</v>
      </c>
      <c r="DS265">
        <v>210.55938699999999</v>
      </c>
      <c r="DT265">
        <v>210.55938699999999</v>
      </c>
      <c r="DU265">
        <v>210.55938699999999</v>
      </c>
      <c r="DV265">
        <v>210.55938699999999</v>
      </c>
      <c r="DW265">
        <v>210.55938699999999</v>
      </c>
      <c r="DX265">
        <v>210.55938699999999</v>
      </c>
      <c r="DY265">
        <v>210.55938699999999</v>
      </c>
      <c r="DZ265">
        <v>210.55938699999999</v>
      </c>
      <c r="EA265">
        <v>210.55938699999999</v>
      </c>
      <c r="EB265" t="s">
        <v>91</v>
      </c>
      <c r="EC265" t="s">
        <v>91</v>
      </c>
      <c r="ED265" t="s">
        <v>91</v>
      </c>
    </row>
    <row r="266" spans="2:134" x14ac:dyDescent="0.15">
      <c r="B266">
        <f>'sgolay plots'!B266</f>
        <v>189.50408935546901</v>
      </c>
      <c r="C266">
        <f>'sgolay plots'!C266</f>
        <v>189.50408935546901</v>
      </c>
      <c r="D266">
        <f>'sgolay plots'!D266</f>
        <v>189.503174</v>
      </c>
      <c r="E266">
        <f>'sgolay plots'!E266</f>
        <v>189.503174</v>
      </c>
      <c r="F266">
        <f>'sgolay plots'!F266</f>
        <v>189.503174</v>
      </c>
      <c r="G266">
        <f>'sgolay plots'!G266</f>
        <v>189.503174</v>
      </c>
      <c r="H266">
        <f>'sgolay plots'!H266</f>
        <v>189.503174</v>
      </c>
      <c r="I266">
        <f>'sgolay plots'!I266</f>
        <v>189.503174</v>
      </c>
      <c r="J266">
        <f>'sgolay plots'!J266</f>
        <v>189.503174</v>
      </c>
      <c r="K266">
        <f>'sgolay plots'!K266</f>
        <v>189.503174</v>
      </c>
      <c r="L266">
        <f>'sgolay plots'!L266</f>
        <v>189.503174</v>
      </c>
      <c r="M266">
        <f>'sgolay plots'!M266</f>
        <v>189.503174</v>
      </c>
      <c r="N266">
        <f>'sgolay plots'!N266</f>
        <v>189.503174</v>
      </c>
      <c r="O266">
        <f>'sgolay plots'!O266</f>
        <v>189.503174</v>
      </c>
      <c r="P266">
        <f>'sgolay plots'!P266</f>
        <v>189.503174</v>
      </c>
      <c r="Q266">
        <f>'sgolay plots'!Q266</f>
        <v>189.503174</v>
      </c>
      <c r="R266">
        <f>'sgolay plots'!R266</f>
        <v>189.503174</v>
      </c>
      <c r="S266">
        <f>'sgolay plots'!S266</f>
        <v>189.503174</v>
      </c>
      <c r="T266">
        <f>'sgolay plots'!T266</f>
        <v>189.503174</v>
      </c>
      <c r="U266">
        <f>'sgolay plots'!U266</f>
        <v>189.503174</v>
      </c>
      <c r="V266">
        <f>'sgolay plots'!V266</f>
        <v>189.503174</v>
      </c>
      <c r="W266">
        <f>'sgolay plots'!W266</f>
        <v>189.503174</v>
      </c>
      <c r="X266">
        <f>'sgolay plots'!X266</f>
        <v>189.503174</v>
      </c>
      <c r="Y266">
        <f>'sgolay plots'!Y266</f>
        <v>189.503174</v>
      </c>
      <c r="Z266">
        <f>'sgolay plots'!Z266</f>
        <v>189.503174</v>
      </c>
      <c r="AA266">
        <f>'sgolay plots'!AA266</f>
        <v>189.503174</v>
      </c>
      <c r="AB266">
        <f>'sgolay plots'!AB266</f>
        <v>189.503174</v>
      </c>
      <c r="AC266">
        <f>'sgolay plots'!AC266</f>
        <v>189.503174</v>
      </c>
      <c r="AD266">
        <f>'sgolay plots'!AD266</f>
        <v>189.503174</v>
      </c>
      <c r="AE266">
        <f>'sgolay plots'!AE266</f>
        <v>189.503174</v>
      </c>
      <c r="AF266">
        <f>'sgolay plots'!AF266</f>
        <v>189.503174</v>
      </c>
      <c r="AG266">
        <f>'sgolay plots'!AG266</f>
        <v>189.503174</v>
      </c>
      <c r="AH266">
        <f>'sgolay plots'!AH266</f>
        <v>189.503174</v>
      </c>
      <c r="AI266">
        <f>'sgolay plots'!AI266</f>
        <v>189.503174</v>
      </c>
      <c r="AJ266">
        <f>'sgolay plots'!AJ266</f>
        <v>189.503174</v>
      </c>
      <c r="AK266">
        <f>'sgolay plots'!AK266</f>
        <v>189.503174</v>
      </c>
      <c r="BQ266">
        <v>215.823364</v>
      </c>
      <c r="BR266">
        <v>215.823364</v>
      </c>
      <c r="BS266">
        <v>215.823364</v>
      </c>
      <c r="BT266">
        <v>215.823364</v>
      </c>
      <c r="BU266">
        <v>215.823364</v>
      </c>
      <c r="BV266">
        <v>215.823364</v>
      </c>
      <c r="BW266">
        <v>215.823364</v>
      </c>
      <c r="BX266">
        <v>215.823364</v>
      </c>
      <c r="BY266">
        <v>215.823364</v>
      </c>
      <c r="BZ266">
        <v>215.823364</v>
      </c>
      <c r="CA266">
        <v>215.823364</v>
      </c>
      <c r="CB266">
        <v>215.823364</v>
      </c>
      <c r="CC266">
        <v>215.823364</v>
      </c>
      <c r="CD266">
        <v>215.823364</v>
      </c>
      <c r="CE266">
        <v>215.823364</v>
      </c>
      <c r="CF266">
        <v>215.823364</v>
      </c>
      <c r="CG266">
        <v>215.823364</v>
      </c>
      <c r="CH266">
        <v>215.823364</v>
      </c>
      <c r="CI266">
        <v>215.823364</v>
      </c>
      <c r="CJ266">
        <v>215.823364</v>
      </c>
      <c r="CK266">
        <v>215.823364</v>
      </c>
      <c r="CL266">
        <v>215.823364</v>
      </c>
      <c r="CM266">
        <v>215.823364</v>
      </c>
      <c r="CN266">
        <v>215.823364</v>
      </c>
      <c r="CO266">
        <v>215.823364</v>
      </c>
      <c r="CP266">
        <v>215.823364</v>
      </c>
      <c r="CQ266">
        <v>215.823364</v>
      </c>
      <c r="CR266">
        <v>215.823364</v>
      </c>
      <c r="CS266">
        <v>215.823364</v>
      </c>
      <c r="CT266">
        <v>215.823364</v>
      </c>
      <c r="CU266">
        <v>215.823364</v>
      </c>
      <c r="CV266">
        <v>215.823364</v>
      </c>
      <c r="CW266">
        <v>215.823364</v>
      </c>
      <c r="CX266">
        <v>215.823364</v>
      </c>
      <c r="CY266">
        <v>215.823364</v>
      </c>
      <c r="CZ266">
        <v>215.823364</v>
      </c>
      <c r="DA266">
        <v>215.823364</v>
      </c>
      <c r="DB266">
        <v>215.823364</v>
      </c>
      <c r="DC266">
        <v>215.823364</v>
      </c>
      <c r="DD266">
        <v>215.823364</v>
      </c>
      <c r="DE266">
        <v>215.823364</v>
      </c>
      <c r="DF266">
        <v>215.823364</v>
      </c>
      <c r="DG266">
        <v>215.823364</v>
      </c>
      <c r="DH266">
        <v>215.823364</v>
      </c>
      <c r="DI266">
        <v>215.823364</v>
      </c>
      <c r="DJ266">
        <v>215.823364</v>
      </c>
      <c r="DK266">
        <v>215.823364</v>
      </c>
      <c r="DL266">
        <v>215.823364</v>
      </c>
      <c r="DM266">
        <v>215.823364</v>
      </c>
      <c r="DN266">
        <v>215.823364</v>
      </c>
      <c r="DO266">
        <v>215.823364</v>
      </c>
      <c r="DP266">
        <v>215.823364</v>
      </c>
      <c r="DQ266">
        <v>215.823364</v>
      </c>
      <c r="DR266">
        <v>215.823364</v>
      </c>
      <c r="DS266">
        <v>215.823364</v>
      </c>
      <c r="DT266">
        <v>215.823364</v>
      </c>
      <c r="DU266">
        <v>215.823364</v>
      </c>
      <c r="DV266">
        <v>215.823364</v>
      </c>
      <c r="DW266">
        <v>215.823364</v>
      </c>
      <c r="DX266">
        <v>215.823364</v>
      </c>
      <c r="DY266">
        <v>215.823364</v>
      </c>
      <c r="DZ266">
        <v>215.823364</v>
      </c>
      <c r="EA266">
        <v>215.823364</v>
      </c>
      <c r="EB266" t="s">
        <v>91</v>
      </c>
      <c r="EC266" t="s">
        <v>91</v>
      </c>
      <c r="ED266" t="s">
        <v>91</v>
      </c>
    </row>
    <row r="267" spans="2:134" x14ac:dyDescent="0.15">
      <c r="B267">
        <f>'sgolay plots'!B267</f>
        <v>194.76806640625</v>
      </c>
      <c r="C267">
        <f>'sgolay plots'!C267</f>
        <v>194.76806640625</v>
      </c>
      <c r="D267">
        <f>'sgolay plots'!D267</f>
        <v>194.76745600000001</v>
      </c>
      <c r="E267">
        <f>'sgolay plots'!E267</f>
        <v>194.76745600000001</v>
      </c>
      <c r="F267">
        <f>'sgolay plots'!F267</f>
        <v>194.76745600000001</v>
      </c>
      <c r="G267">
        <f>'sgolay plots'!G267</f>
        <v>194.76745600000001</v>
      </c>
      <c r="H267">
        <f>'sgolay plots'!H267</f>
        <v>194.76745600000001</v>
      </c>
      <c r="I267">
        <f>'sgolay plots'!I267</f>
        <v>194.76745600000001</v>
      </c>
      <c r="J267">
        <f>'sgolay plots'!J267</f>
        <v>194.76745600000001</v>
      </c>
      <c r="K267">
        <f>'sgolay plots'!K267</f>
        <v>194.76745600000001</v>
      </c>
      <c r="L267">
        <f>'sgolay plots'!L267</f>
        <v>194.76745600000001</v>
      </c>
      <c r="M267">
        <f>'sgolay plots'!M267</f>
        <v>194.76745600000001</v>
      </c>
      <c r="N267">
        <f>'sgolay plots'!N267</f>
        <v>194.76745600000001</v>
      </c>
      <c r="O267">
        <f>'sgolay plots'!O267</f>
        <v>194.76745600000001</v>
      </c>
      <c r="P267">
        <f>'sgolay plots'!P267</f>
        <v>194.76745600000001</v>
      </c>
      <c r="Q267">
        <f>'sgolay plots'!Q267</f>
        <v>194.76745600000001</v>
      </c>
      <c r="R267">
        <f>'sgolay plots'!R267</f>
        <v>194.76745600000001</v>
      </c>
      <c r="S267">
        <f>'sgolay plots'!S267</f>
        <v>194.76745600000001</v>
      </c>
      <c r="T267">
        <f>'sgolay plots'!T267</f>
        <v>194.76745600000001</v>
      </c>
      <c r="U267">
        <f>'sgolay plots'!U267</f>
        <v>194.76745600000001</v>
      </c>
      <c r="V267">
        <f>'sgolay plots'!V267</f>
        <v>194.76745600000001</v>
      </c>
      <c r="W267">
        <f>'sgolay plots'!W267</f>
        <v>194.76745600000001</v>
      </c>
      <c r="X267">
        <f>'sgolay plots'!X267</f>
        <v>194.76745600000001</v>
      </c>
      <c r="Y267">
        <f>'sgolay plots'!Y267</f>
        <v>194.76745600000001</v>
      </c>
      <c r="Z267">
        <f>'sgolay plots'!Z267</f>
        <v>194.76745600000001</v>
      </c>
      <c r="AA267">
        <f>'sgolay plots'!AA267</f>
        <v>194.76745600000001</v>
      </c>
      <c r="AB267">
        <f>'sgolay plots'!AB267</f>
        <v>194.76745600000001</v>
      </c>
      <c r="AC267">
        <f>'sgolay plots'!AC267</f>
        <v>194.76745600000001</v>
      </c>
      <c r="AD267">
        <f>'sgolay plots'!AD267</f>
        <v>194.76745600000001</v>
      </c>
      <c r="AE267">
        <f>'sgolay plots'!AE267</f>
        <v>194.76745600000001</v>
      </c>
      <c r="AF267">
        <f>'sgolay plots'!AF267</f>
        <v>194.76745600000001</v>
      </c>
      <c r="AG267">
        <f>'sgolay plots'!AG267</f>
        <v>194.76745600000001</v>
      </c>
      <c r="AH267">
        <f>'sgolay plots'!AH267</f>
        <v>194.76745600000001</v>
      </c>
      <c r="AI267">
        <f>'sgolay plots'!AI267</f>
        <v>194.76745600000001</v>
      </c>
      <c r="AJ267">
        <f>'sgolay plots'!AJ267</f>
        <v>194.76745600000001</v>
      </c>
      <c r="AK267">
        <f>'sgolay plots'!AK267</f>
        <v>194.76745600000001</v>
      </c>
      <c r="BQ267">
        <v>221.08734100000001</v>
      </c>
      <c r="BR267">
        <v>221.08734100000001</v>
      </c>
      <c r="BS267">
        <v>221.08734100000001</v>
      </c>
      <c r="BT267">
        <v>221.08734100000001</v>
      </c>
      <c r="BU267">
        <v>221.08734100000001</v>
      </c>
      <c r="BV267">
        <v>221.08734100000001</v>
      </c>
      <c r="BW267">
        <v>221.08734100000001</v>
      </c>
      <c r="BX267">
        <v>221.08734100000001</v>
      </c>
      <c r="BY267">
        <v>221.08734100000001</v>
      </c>
      <c r="BZ267">
        <v>221.08734100000001</v>
      </c>
      <c r="CA267">
        <v>221.08734100000001</v>
      </c>
      <c r="CB267">
        <v>221.08734100000001</v>
      </c>
      <c r="CC267">
        <v>221.08734100000001</v>
      </c>
      <c r="CD267">
        <v>221.08734100000001</v>
      </c>
      <c r="CE267">
        <v>221.08734100000001</v>
      </c>
      <c r="CF267">
        <v>221.08734100000001</v>
      </c>
      <c r="CG267">
        <v>221.08734100000001</v>
      </c>
      <c r="CH267">
        <v>221.08734100000001</v>
      </c>
      <c r="CI267">
        <v>221.08734100000001</v>
      </c>
      <c r="CJ267">
        <v>221.08734100000001</v>
      </c>
      <c r="CK267">
        <v>221.08734100000001</v>
      </c>
      <c r="CL267">
        <v>221.08734100000001</v>
      </c>
      <c r="CM267">
        <v>221.08734100000001</v>
      </c>
      <c r="CN267">
        <v>221.08734100000001</v>
      </c>
      <c r="CO267">
        <v>221.08734100000001</v>
      </c>
      <c r="CP267">
        <v>221.08734100000001</v>
      </c>
      <c r="CQ267">
        <v>221.08734100000001</v>
      </c>
      <c r="CR267">
        <v>221.08734100000001</v>
      </c>
      <c r="CS267">
        <v>221.08734100000001</v>
      </c>
      <c r="CT267">
        <v>221.08734100000001</v>
      </c>
      <c r="CU267">
        <v>221.08734100000001</v>
      </c>
      <c r="CV267">
        <v>221.08734100000001</v>
      </c>
      <c r="CW267">
        <v>221.08734100000001</v>
      </c>
      <c r="CX267">
        <v>221.08734100000001</v>
      </c>
      <c r="CY267">
        <v>221.08734100000001</v>
      </c>
      <c r="CZ267">
        <v>221.08734100000001</v>
      </c>
      <c r="DA267">
        <v>221.08734100000001</v>
      </c>
      <c r="DB267">
        <v>221.08734100000001</v>
      </c>
      <c r="DC267">
        <v>221.08734100000001</v>
      </c>
      <c r="DD267">
        <v>221.08734100000001</v>
      </c>
      <c r="DE267">
        <v>221.08734100000001</v>
      </c>
      <c r="DF267">
        <v>221.08734100000001</v>
      </c>
      <c r="DG267">
        <v>221.08734100000001</v>
      </c>
      <c r="DH267">
        <v>221.08734100000001</v>
      </c>
      <c r="DI267">
        <v>221.08734100000001</v>
      </c>
      <c r="DJ267">
        <v>221.08734100000001</v>
      </c>
      <c r="DK267">
        <v>221.08734100000001</v>
      </c>
      <c r="DL267">
        <v>221.08734100000001</v>
      </c>
      <c r="DM267">
        <v>221.08734100000001</v>
      </c>
      <c r="DN267">
        <v>221.08734100000001</v>
      </c>
      <c r="DO267">
        <v>221.08734100000001</v>
      </c>
      <c r="DP267">
        <v>221.08734100000001</v>
      </c>
      <c r="DQ267">
        <v>221.08734100000001</v>
      </c>
      <c r="DR267">
        <v>221.08734100000001</v>
      </c>
      <c r="DS267">
        <v>221.08734100000001</v>
      </c>
      <c r="DT267">
        <v>221.08734100000001</v>
      </c>
      <c r="DU267">
        <v>221.08734100000001</v>
      </c>
      <c r="DV267">
        <v>221.08734100000001</v>
      </c>
      <c r="DW267">
        <v>221.08734100000001</v>
      </c>
      <c r="DX267">
        <v>221.08734100000001</v>
      </c>
      <c r="DY267">
        <v>221.08734100000001</v>
      </c>
      <c r="DZ267">
        <v>221.08734100000001</v>
      </c>
      <c r="EA267">
        <v>221.08734100000001</v>
      </c>
      <c r="EB267" t="s">
        <v>91</v>
      </c>
      <c r="EC267" t="s">
        <v>91</v>
      </c>
      <c r="ED267" t="s">
        <v>91</v>
      </c>
    </row>
    <row r="268" spans="2:134" x14ac:dyDescent="0.15">
      <c r="B268">
        <f>'sgolay plots'!B268</f>
        <v>200.03204345703099</v>
      </c>
      <c r="C268">
        <f>'sgolay plots'!C268</f>
        <v>200.03204345703099</v>
      </c>
      <c r="D268">
        <f>'sgolay plots'!D268</f>
        <v>200.03143299999999</v>
      </c>
      <c r="E268">
        <f>'sgolay plots'!E268</f>
        <v>200.03143299999999</v>
      </c>
      <c r="F268">
        <f>'sgolay plots'!F268</f>
        <v>200.03143299999999</v>
      </c>
      <c r="G268">
        <f>'sgolay plots'!G268</f>
        <v>200.03143299999999</v>
      </c>
      <c r="H268">
        <f>'sgolay plots'!H268</f>
        <v>200.03143299999999</v>
      </c>
      <c r="I268">
        <f>'sgolay plots'!I268</f>
        <v>200.03143299999999</v>
      </c>
      <c r="J268">
        <f>'sgolay plots'!J268</f>
        <v>200.03143299999999</v>
      </c>
      <c r="K268">
        <f>'sgolay plots'!K268</f>
        <v>200.03143299999999</v>
      </c>
      <c r="L268">
        <f>'sgolay plots'!L268</f>
        <v>200.03143299999999</v>
      </c>
      <c r="M268">
        <f>'sgolay plots'!M268</f>
        <v>200.03143299999999</v>
      </c>
      <c r="N268">
        <f>'sgolay plots'!N268</f>
        <v>200.03143299999999</v>
      </c>
      <c r="O268">
        <f>'sgolay plots'!O268</f>
        <v>200.03143299999999</v>
      </c>
      <c r="P268">
        <f>'sgolay plots'!P268</f>
        <v>200.03143299999999</v>
      </c>
      <c r="Q268">
        <f>'sgolay plots'!Q268</f>
        <v>200.03143299999999</v>
      </c>
      <c r="R268">
        <f>'sgolay plots'!R268</f>
        <v>200.03143299999999</v>
      </c>
      <c r="S268">
        <f>'sgolay plots'!S268</f>
        <v>200.03143299999999</v>
      </c>
      <c r="T268">
        <f>'sgolay plots'!T268</f>
        <v>200.03143299999999</v>
      </c>
      <c r="U268">
        <f>'sgolay plots'!U268</f>
        <v>200.03143299999999</v>
      </c>
      <c r="V268">
        <f>'sgolay plots'!V268</f>
        <v>200.03143299999999</v>
      </c>
      <c r="W268">
        <f>'sgolay plots'!W268</f>
        <v>200.03143299999999</v>
      </c>
      <c r="X268">
        <f>'sgolay plots'!X268</f>
        <v>200.03143299999999</v>
      </c>
      <c r="Y268">
        <f>'sgolay plots'!Y268</f>
        <v>200.03143299999999</v>
      </c>
      <c r="Z268">
        <f>'sgolay plots'!Z268</f>
        <v>200.03143299999999</v>
      </c>
      <c r="AA268">
        <f>'sgolay plots'!AA268</f>
        <v>200.03143299999999</v>
      </c>
      <c r="AB268">
        <f>'sgolay plots'!AB268</f>
        <v>200.03143299999999</v>
      </c>
      <c r="AC268">
        <f>'sgolay plots'!AC268</f>
        <v>200.03143299999999</v>
      </c>
      <c r="AD268">
        <f>'sgolay plots'!AD268</f>
        <v>200.03143299999999</v>
      </c>
      <c r="AE268">
        <f>'sgolay plots'!AE268</f>
        <v>200.03143299999999</v>
      </c>
      <c r="AF268">
        <f>'sgolay plots'!AF268</f>
        <v>200.03143299999999</v>
      </c>
      <c r="AG268">
        <f>'sgolay plots'!AG268</f>
        <v>200.03143299999999</v>
      </c>
      <c r="AH268">
        <f>'sgolay plots'!AH268</f>
        <v>200.03143299999999</v>
      </c>
      <c r="AI268">
        <f>'sgolay plots'!AI268</f>
        <v>200.03143299999999</v>
      </c>
      <c r="AJ268">
        <f>'sgolay plots'!AJ268</f>
        <v>200.03143299999999</v>
      </c>
      <c r="AK268">
        <f>'sgolay plots'!AK268</f>
        <v>200.03143299999999</v>
      </c>
      <c r="BQ268">
        <v>226.35131799999999</v>
      </c>
      <c r="BR268">
        <v>226.35131799999999</v>
      </c>
      <c r="BS268">
        <v>226.35131799999999</v>
      </c>
      <c r="BT268">
        <v>226.35131799999999</v>
      </c>
      <c r="BU268">
        <v>226.35131799999999</v>
      </c>
      <c r="BV268">
        <v>226.35131799999999</v>
      </c>
      <c r="BW268">
        <v>226.35131799999999</v>
      </c>
      <c r="BX268">
        <v>226.35131799999999</v>
      </c>
      <c r="BY268">
        <v>226.35131799999999</v>
      </c>
      <c r="BZ268">
        <v>226.35131799999999</v>
      </c>
      <c r="CA268">
        <v>226.35131799999999</v>
      </c>
      <c r="CB268">
        <v>226.35131799999999</v>
      </c>
      <c r="CC268">
        <v>226.35131799999999</v>
      </c>
      <c r="CD268">
        <v>226.35131799999999</v>
      </c>
      <c r="CE268">
        <v>226.35131799999999</v>
      </c>
      <c r="CF268">
        <v>226.35131799999999</v>
      </c>
      <c r="CG268">
        <v>226.35131799999999</v>
      </c>
      <c r="CH268">
        <v>226.35131799999999</v>
      </c>
      <c r="CI268">
        <v>226.35131799999999</v>
      </c>
      <c r="CJ268">
        <v>226.35131799999999</v>
      </c>
      <c r="CK268">
        <v>226.35131799999999</v>
      </c>
      <c r="CL268">
        <v>226.35131799999999</v>
      </c>
      <c r="CM268">
        <v>226.35131799999999</v>
      </c>
      <c r="CN268">
        <v>226.35131799999999</v>
      </c>
      <c r="CO268">
        <v>226.35131799999999</v>
      </c>
      <c r="CP268">
        <v>226.35131799999999</v>
      </c>
      <c r="CQ268">
        <v>226.35131799999999</v>
      </c>
      <c r="CR268">
        <v>226.35131799999999</v>
      </c>
      <c r="CS268">
        <v>226.35131799999999</v>
      </c>
      <c r="CT268">
        <v>226.35131799999999</v>
      </c>
      <c r="CU268">
        <v>226.35131799999999</v>
      </c>
      <c r="CV268">
        <v>226.35131799999999</v>
      </c>
      <c r="CW268">
        <v>226.35131799999999</v>
      </c>
      <c r="CX268">
        <v>226.35131799999999</v>
      </c>
      <c r="CY268">
        <v>226.35131799999999</v>
      </c>
      <c r="CZ268">
        <v>226.35131799999999</v>
      </c>
      <c r="DA268">
        <v>226.35131799999999</v>
      </c>
      <c r="DB268">
        <v>226.35131799999999</v>
      </c>
      <c r="DC268">
        <v>226.35131799999999</v>
      </c>
      <c r="DD268">
        <v>226.35131799999999</v>
      </c>
      <c r="DE268">
        <v>226.35131799999999</v>
      </c>
      <c r="DF268">
        <v>226.35131799999999</v>
      </c>
      <c r="DG268">
        <v>226.35131799999999</v>
      </c>
      <c r="DH268">
        <v>226.35131799999999</v>
      </c>
      <c r="DI268">
        <v>226.35131799999999</v>
      </c>
      <c r="DJ268">
        <v>226.35131799999999</v>
      </c>
      <c r="DK268">
        <v>226.35131799999999</v>
      </c>
      <c r="DL268">
        <v>226.35131799999999</v>
      </c>
      <c r="DM268">
        <v>226.35131799999999</v>
      </c>
      <c r="DN268">
        <v>226.35131799999999</v>
      </c>
      <c r="DO268">
        <v>226.35131799999999</v>
      </c>
      <c r="DP268">
        <v>226.35131799999999</v>
      </c>
      <c r="DQ268">
        <v>226.35131799999999</v>
      </c>
      <c r="DR268">
        <v>226.35131799999999</v>
      </c>
      <c r="DS268">
        <v>226.35131799999999</v>
      </c>
      <c r="DT268">
        <v>226.35131799999999</v>
      </c>
      <c r="DU268">
        <v>226.35131799999999</v>
      </c>
      <c r="DV268">
        <v>226.35131799999999</v>
      </c>
      <c r="DW268">
        <v>226.35131799999999</v>
      </c>
      <c r="DX268">
        <v>226.35131799999999</v>
      </c>
      <c r="DY268">
        <v>226.35131799999999</v>
      </c>
      <c r="DZ268">
        <v>226.35131799999999</v>
      </c>
      <c r="EA268">
        <v>226.35131799999999</v>
      </c>
      <c r="EB268" t="s">
        <v>91</v>
      </c>
      <c r="EC268" t="s">
        <v>91</v>
      </c>
      <c r="ED268" t="s">
        <v>91</v>
      </c>
    </row>
    <row r="269" spans="2:134" x14ac:dyDescent="0.15">
      <c r="B269">
        <f>'sgolay plots'!B269</f>
        <v>205.29602050781301</v>
      </c>
      <c r="C269">
        <f>'sgolay plots'!C269</f>
        <v>205.29602050781301</v>
      </c>
      <c r="D269">
        <f>'sgolay plots'!D269</f>
        <v>205.29541</v>
      </c>
      <c r="E269">
        <f>'sgolay plots'!E269</f>
        <v>205.29541</v>
      </c>
      <c r="F269">
        <f>'sgolay plots'!F269</f>
        <v>205.29541</v>
      </c>
      <c r="G269">
        <f>'sgolay plots'!G269</f>
        <v>205.29541</v>
      </c>
      <c r="H269">
        <f>'sgolay plots'!H269</f>
        <v>205.29541</v>
      </c>
      <c r="I269">
        <f>'sgolay plots'!I269</f>
        <v>205.29541</v>
      </c>
      <c r="J269">
        <f>'sgolay plots'!J269</f>
        <v>205.29541</v>
      </c>
      <c r="K269">
        <f>'sgolay plots'!K269</f>
        <v>205.29541</v>
      </c>
      <c r="L269">
        <f>'sgolay plots'!L269</f>
        <v>205.29541</v>
      </c>
      <c r="M269">
        <f>'sgolay plots'!M269</f>
        <v>205.29541</v>
      </c>
      <c r="N269">
        <f>'sgolay plots'!N269</f>
        <v>205.29541</v>
      </c>
      <c r="O269">
        <f>'sgolay plots'!O269</f>
        <v>205.29541</v>
      </c>
      <c r="P269">
        <f>'sgolay plots'!P269</f>
        <v>205.29541</v>
      </c>
      <c r="Q269">
        <f>'sgolay plots'!Q269</f>
        <v>205.29541</v>
      </c>
      <c r="R269">
        <f>'sgolay plots'!R269</f>
        <v>205.29541</v>
      </c>
      <c r="S269">
        <f>'sgolay plots'!S269</f>
        <v>205.29541</v>
      </c>
      <c r="T269">
        <f>'sgolay plots'!T269</f>
        <v>205.29541</v>
      </c>
      <c r="U269">
        <f>'sgolay plots'!U269</f>
        <v>205.29541</v>
      </c>
      <c r="V269">
        <f>'sgolay plots'!V269</f>
        <v>205.29541</v>
      </c>
      <c r="W269">
        <f>'sgolay plots'!W269</f>
        <v>205.29541</v>
      </c>
      <c r="X269">
        <f>'sgolay plots'!X269</f>
        <v>205.29541</v>
      </c>
      <c r="Y269">
        <f>'sgolay plots'!Y269</f>
        <v>205.29541</v>
      </c>
      <c r="Z269">
        <f>'sgolay plots'!Z269</f>
        <v>205.29541</v>
      </c>
      <c r="AA269">
        <f>'sgolay plots'!AA269</f>
        <v>205.29541</v>
      </c>
      <c r="AB269">
        <f>'sgolay plots'!AB269</f>
        <v>205.29541</v>
      </c>
      <c r="AC269">
        <f>'sgolay plots'!AC269</f>
        <v>205.29541</v>
      </c>
      <c r="AD269">
        <f>'sgolay plots'!AD269</f>
        <v>205.29541</v>
      </c>
      <c r="AE269">
        <f>'sgolay plots'!AE269</f>
        <v>205.29541</v>
      </c>
      <c r="AF269">
        <f>'sgolay plots'!AF269</f>
        <v>205.29541</v>
      </c>
      <c r="AG269">
        <f>'sgolay plots'!AG269</f>
        <v>205.29541</v>
      </c>
      <c r="AH269">
        <f>'sgolay plots'!AH269</f>
        <v>205.29541</v>
      </c>
      <c r="AI269">
        <f>'sgolay plots'!AI269</f>
        <v>205.29541</v>
      </c>
      <c r="AJ269">
        <f>'sgolay plots'!AJ269</f>
        <v>205.29541</v>
      </c>
      <c r="AK269">
        <f>'sgolay plots'!AK269</f>
        <v>205.29541</v>
      </c>
      <c r="BQ269">
        <v>231.615295</v>
      </c>
      <c r="BR269">
        <v>231.615295</v>
      </c>
      <c r="BS269">
        <v>231.615295</v>
      </c>
      <c r="BT269">
        <v>231.615295</v>
      </c>
      <c r="BU269">
        <v>231.615295</v>
      </c>
      <c r="BV269">
        <v>231.615295</v>
      </c>
      <c r="BW269">
        <v>231.615295</v>
      </c>
      <c r="BX269">
        <v>231.615295</v>
      </c>
      <c r="BY269">
        <v>231.615295</v>
      </c>
      <c r="BZ269">
        <v>231.615295</v>
      </c>
      <c r="CA269">
        <v>231.615295</v>
      </c>
      <c r="CB269">
        <v>231.615295</v>
      </c>
      <c r="CC269">
        <v>231.615295</v>
      </c>
      <c r="CD269">
        <v>231.615295</v>
      </c>
      <c r="CE269">
        <v>231.615295</v>
      </c>
      <c r="CF269">
        <v>231.615295</v>
      </c>
      <c r="CG269">
        <v>231.615295</v>
      </c>
      <c r="CH269">
        <v>231.615295</v>
      </c>
      <c r="CI269">
        <v>231.615295</v>
      </c>
      <c r="CJ269">
        <v>231.615295</v>
      </c>
      <c r="CK269">
        <v>231.615295</v>
      </c>
      <c r="CL269">
        <v>231.615295</v>
      </c>
      <c r="CM269">
        <v>231.615295</v>
      </c>
      <c r="CN269">
        <v>231.615295</v>
      </c>
      <c r="CO269">
        <v>231.615295</v>
      </c>
      <c r="CP269">
        <v>231.615295</v>
      </c>
      <c r="CQ269">
        <v>231.615295</v>
      </c>
      <c r="CR269">
        <v>231.615295</v>
      </c>
      <c r="CS269">
        <v>231.615295</v>
      </c>
      <c r="CT269">
        <v>231.615295</v>
      </c>
      <c r="CU269">
        <v>231.615295</v>
      </c>
      <c r="CV269">
        <v>231.615295</v>
      </c>
      <c r="CW269">
        <v>231.615295</v>
      </c>
      <c r="CX269">
        <v>231.615295</v>
      </c>
      <c r="CY269">
        <v>231.615295</v>
      </c>
      <c r="CZ269">
        <v>231.615295</v>
      </c>
      <c r="DA269">
        <v>231.615295</v>
      </c>
      <c r="DB269">
        <v>231.615295</v>
      </c>
      <c r="DC269">
        <v>231.615295</v>
      </c>
      <c r="DD269">
        <v>231.615295</v>
      </c>
      <c r="DE269">
        <v>231.615295</v>
      </c>
      <c r="DF269">
        <v>231.615295</v>
      </c>
      <c r="DG269">
        <v>231.615295</v>
      </c>
      <c r="DH269">
        <v>231.615295</v>
      </c>
      <c r="DI269">
        <v>231.615295</v>
      </c>
      <c r="DJ269">
        <v>231.615295</v>
      </c>
      <c r="DK269">
        <v>231.615295</v>
      </c>
      <c r="DL269">
        <v>231.615295</v>
      </c>
      <c r="DM269">
        <v>231.615295</v>
      </c>
      <c r="DN269">
        <v>231.615295</v>
      </c>
      <c r="DO269">
        <v>231.615295</v>
      </c>
      <c r="DP269">
        <v>231.615295</v>
      </c>
      <c r="DQ269">
        <v>231.615295</v>
      </c>
      <c r="DR269">
        <v>231.615295</v>
      </c>
      <c r="DS269">
        <v>231.615295</v>
      </c>
      <c r="DT269">
        <v>231.615295</v>
      </c>
      <c r="DU269">
        <v>231.615295</v>
      </c>
      <c r="DV269">
        <v>231.615295</v>
      </c>
      <c r="DW269">
        <v>231.615295</v>
      </c>
      <c r="DX269">
        <v>231.615295</v>
      </c>
      <c r="DY269">
        <v>231.615295</v>
      </c>
      <c r="DZ269">
        <v>231.615295</v>
      </c>
      <c r="EA269">
        <v>231.615295</v>
      </c>
      <c r="EB269" t="s">
        <v>91</v>
      </c>
      <c r="EC269" t="s">
        <v>91</v>
      </c>
      <c r="ED269" t="s">
        <v>91</v>
      </c>
    </row>
    <row r="270" spans="2:134" x14ac:dyDescent="0.15">
      <c r="B270">
        <f>'sgolay plots'!B270</f>
        <v>210.55999755859401</v>
      </c>
      <c r="C270">
        <f>'sgolay plots'!C270</f>
        <v>210.55999755859401</v>
      </c>
      <c r="D270">
        <f>'sgolay plots'!D270</f>
        <v>210.55938699999999</v>
      </c>
      <c r="E270">
        <f>'sgolay plots'!E270</f>
        <v>210.55938699999999</v>
      </c>
      <c r="F270">
        <f>'sgolay plots'!F270</f>
        <v>210.55938699999999</v>
      </c>
      <c r="G270">
        <f>'sgolay plots'!G270</f>
        <v>210.55938699999999</v>
      </c>
      <c r="H270">
        <f>'sgolay plots'!H270</f>
        <v>210.55938699999999</v>
      </c>
      <c r="I270">
        <f>'sgolay plots'!I270</f>
        <v>210.55938699999999</v>
      </c>
      <c r="J270">
        <f>'sgolay plots'!J270</f>
        <v>210.55938699999999</v>
      </c>
      <c r="K270">
        <f>'sgolay plots'!K270</f>
        <v>210.55938699999999</v>
      </c>
      <c r="L270">
        <f>'sgolay plots'!L270</f>
        <v>210.55938699999999</v>
      </c>
      <c r="M270">
        <f>'sgolay plots'!M270</f>
        <v>210.55938699999999</v>
      </c>
      <c r="N270">
        <f>'sgolay plots'!N270</f>
        <v>210.55938699999999</v>
      </c>
      <c r="O270">
        <f>'sgolay plots'!O270</f>
        <v>210.55938699999999</v>
      </c>
      <c r="P270">
        <f>'sgolay plots'!P270</f>
        <v>210.55938699999999</v>
      </c>
      <c r="Q270">
        <f>'sgolay plots'!Q270</f>
        <v>210.55938699999999</v>
      </c>
      <c r="R270">
        <f>'sgolay plots'!R270</f>
        <v>210.55938699999999</v>
      </c>
      <c r="S270">
        <f>'sgolay plots'!S270</f>
        <v>210.55938699999999</v>
      </c>
      <c r="T270">
        <f>'sgolay plots'!T270</f>
        <v>210.55938699999999</v>
      </c>
      <c r="U270">
        <f>'sgolay plots'!U270</f>
        <v>210.55938699999999</v>
      </c>
      <c r="V270">
        <f>'sgolay plots'!V270</f>
        <v>210.55938699999999</v>
      </c>
      <c r="W270">
        <f>'sgolay plots'!W270</f>
        <v>210.55938699999999</v>
      </c>
      <c r="X270">
        <f>'sgolay plots'!X270</f>
        <v>210.55938699999999</v>
      </c>
      <c r="Y270">
        <f>'sgolay plots'!Y270</f>
        <v>210.55938699999999</v>
      </c>
      <c r="Z270">
        <f>'sgolay plots'!Z270</f>
        <v>210.55938699999999</v>
      </c>
      <c r="AA270">
        <f>'sgolay plots'!AA270</f>
        <v>210.55938699999999</v>
      </c>
      <c r="AB270">
        <f>'sgolay plots'!AB270</f>
        <v>210.55938699999999</v>
      </c>
      <c r="AC270">
        <f>'sgolay plots'!AC270</f>
        <v>210.55938699999999</v>
      </c>
      <c r="AD270">
        <f>'sgolay plots'!AD270</f>
        <v>210.55938699999999</v>
      </c>
      <c r="AE270">
        <f>'sgolay plots'!AE270</f>
        <v>210.55938699999999</v>
      </c>
      <c r="AF270">
        <f>'sgolay plots'!AF270</f>
        <v>210.55938699999999</v>
      </c>
      <c r="AG270">
        <f>'sgolay plots'!AG270</f>
        <v>210.55938699999999</v>
      </c>
      <c r="AH270">
        <f>'sgolay plots'!AH270</f>
        <v>210.55938699999999</v>
      </c>
      <c r="AI270">
        <f>'sgolay plots'!AI270</f>
        <v>210.55938699999999</v>
      </c>
      <c r="AJ270">
        <f>'sgolay plots'!AJ270</f>
        <v>210.55938699999999</v>
      </c>
      <c r="AK270">
        <f>'sgolay plots'!AK270</f>
        <v>210.55938699999999</v>
      </c>
      <c r="BQ270">
        <v>236.87927199999999</v>
      </c>
      <c r="BR270">
        <v>236.87927199999999</v>
      </c>
      <c r="BS270">
        <v>236.87927199999999</v>
      </c>
      <c r="BT270">
        <v>236.87927199999999</v>
      </c>
      <c r="BU270">
        <v>236.87927199999999</v>
      </c>
      <c r="BV270">
        <v>236.87927199999999</v>
      </c>
      <c r="BW270">
        <v>236.87927199999999</v>
      </c>
      <c r="BX270">
        <v>236.87927199999999</v>
      </c>
      <c r="BY270">
        <v>236.87927199999999</v>
      </c>
      <c r="BZ270">
        <v>236.87927199999999</v>
      </c>
      <c r="CA270">
        <v>236.87927199999999</v>
      </c>
      <c r="CB270">
        <v>236.87927199999999</v>
      </c>
      <c r="CC270">
        <v>236.87927199999999</v>
      </c>
      <c r="CD270">
        <v>236.87927199999999</v>
      </c>
      <c r="CE270">
        <v>236.87927199999999</v>
      </c>
      <c r="CF270">
        <v>236.87927199999999</v>
      </c>
      <c r="CG270">
        <v>236.87927199999999</v>
      </c>
      <c r="CH270">
        <v>236.87927199999999</v>
      </c>
      <c r="CI270">
        <v>236.87927199999999</v>
      </c>
      <c r="CJ270">
        <v>236.87927199999999</v>
      </c>
      <c r="CK270">
        <v>236.87927199999999</v>
      </c>
      <c r="CL270">
        <v>236.87927199999999</v>
      </c>
      <c r="CM270">
        <v>236.87927199999999</v>
      </c>
      <c r="CN270">
        <v>236.87927199999999</v>
      </c>
      <c r="CO270">
        <v>236.87927199999999</v>
      </c>
      <c r="CP270">
        <v>236.87927199999999</v>
      </c>
      <c r="CQ270">
        <v>236.87927199999999</v>
      </c>
      <c r="CR270">
        <v>236.87927199999999</v>
      </c>
      <c r="CS270">
        <v>236.87927199999999</v>
      </c>
      <c r="CT270">
        <v>236.87927199999999</v>
      </c>
      <c r="CU270">
        <v>236.87927199999999</v>
      </c>
      <c r="CV270">
        <v>236.87927199999999</v>
      </c>
      <c r="CW270">
        <v>236.87927199999999</v>
      </c>
      <c r="CX270">
        <v>236.87927199999999</v>
      </c>
      <c r="CY270">
        <v>236.87927199999999</v>
      </c>
      <c r="CZ270">
        <v>236.87927199999999</v>
      </c>
      <c r="DA270">
        <v>236.87927199999999</v>
      </c>
      <c r="DB270">
        <v>236.87927199999999</v>
      </c>
      <c r="DC270">
        <v>236.87927199999999</v>
      </c>
      <c r="DD270">
        <v>236.87927199999999</v>
      </c>
      <c r="DE270">
        <v>236.87927199999999</v>
      </c>
      <c r="DF270">
        <v>236.87927199999999</v>
      </c>
      <c r="DG270">
        <v>236.87927199999999</v>
      </c>
      <c r="DH270">
        <v>236.87927199999999</v>
      </c>
      <c r="DI270">
        <v>236.87927199999999</v>
      </c>
      <c r="DJ270">
        <v>236.87927199999999</v>
      </c>
      <c r="DK270">
        <v>236.87927199999999</v>
      </c>
      <c r="DL270">
        <v>236.87927199999999</v>
      </c>
      <c r="DM270">
        <v>236.87927199999999</v>
      </c>
      <c r="DN270">
        <v>236.87927199999999</v>
      </c>
      <c r="DO270">
        <v>236.87927199999999</v>
      </c>
      <c r="DP270">
        <v>236.87927199999999</v>
      </c>
      <c r="DQ270">
        <v>236.87927199999999</v>
      </c>
      <c r="DR270">
        <v>236.87927199999999</v>
      </c>
      <c r="DS270">
        <v>236.87927199999999</v>
      </c>
      <c r="DT270">
        <v>236.87927199999999</v>
      </c>
      <c r="DU270">
        <v>236.87927199999999</v>
      </c>
      <c r="DV270">
        <v>236.87927199999999</v>
      </c>
      <c r="DW270">
        <v>236.87927199999999</v>
      </c>
      <c r="DX270">
        <v>236.87927199999999</v>
      </c>
      <c r="DY270">
        <v>236.87927199999999</v>
      </c>
      <c r="DZ270">
        <v>236.87927199999999</v>
      </c>
      <c r="EA270">
        <v>236.87927199999999</v>
      </c>
      <c r="EB270" t="s">
        <v>91</v>
      </c>
      <c r="EC270" t="s">
        <v>91</v>
      </c>
      <c r="ED270" t="s">
        <v>91</v>
      </c>
    </row>
    <row r="271" spans="2:134" x14ac:dyDescent="0.15">
      <c r="B271">
        <f>'sgolay plots'!B271</f>
        <v>215.823974609375</v>
      </c>
      <c r="C271">
        <f>'sgolay plots'!C271</f>
        <v>215.823974609375</v>
      </c>
      <c r="D271">
        <f>'sgolay plots'!D271</f>
        <v>215.823364</v>
      </c>
      <c r="E271">
        <f>'sgolay plots'!E271</f>
        <v>215.823364</v>
      </c>
      <c r="F271">
        <f>'sgolay plots'!F271</f>
        <v>215.823364</v>
      </c>
      <c r="G271">
        <f>'sgolay plots'!G271</f>
        <v>215.823364</v>
      </c>
      <c r="H271">
        <f>'sgolay plots'!H271</f>
        <v>215.823364</v>
      </c>
      <c r="I271">
        <f>'sgolay plots'!I271</f>
        <v>215.823364</v>
      </c>
      <c r="J271">
        <f>'sgolay plots'!J271</f>
        <v>215.823364</v>
      </c>
      <c r="K271">
        <f>'sgolay plots'!K271</f>
        <v>215.823364</v>
      </c>
      <c r="L271">
        <f>'sgolay plots'!L271</f>
        <v>215.823364</v>
      </c>
      <c r="M271">
        <f>'sgolay plots'!M271</f>
        <v>215.823364</v>
      </c>
      <c r="N271">
        <f>'sgolay plots'!N271</f>
        <v>215.823364</v>
      </c>
      <c r="O271">
        <f>'sgolay plots'!O271</f>
        <v>215.823364</v>
      </c>
      <c r="P271">
        <f>'sgolay plots'!P271</f>
        <v>215.823364</v>
      </c>
      <c r="Q271">
        <f>'sgolay plots'!Q271</f>
        <v>215.823364</v>
      </c>
      <c r="R271">
        <f>'sgolay plots'!R271</f>
        <v>215.823364</v>
      </c>
      <c r="S271">
        <f>'sgolay plots'!S271</f>
        <v>215.823364</v>
      </c>
      <c r="T271">
        <f>'sgolay plots'!T271</f>
        <v>215.823364</v>
      </c>
      <c r="U271">
        <f>'sgolay plots'!U271</f>
        <v>215.823364</v>
      </c>
      <c r="V271">
        <f>'sgolay plots'!V271</f>
        <v>215.823364</v>
      </c>
      <c r="W271">
        <f>'sgolay plots'!W271</f>
        <v>215.823364</v>
      </c>
      <c r="X271">
        <f>'sgolay plots'!X271</f>
        <v>215.823364</v>
      </c>
      <c r="Y271">
        <f>'sgolay plots'!Y271</f>
        <v>215.823364</v>
      </c>
      <c r="Z271">
        <f>'sgolay plots'!Z271</f>
        <v>215.823364</v>
      </c>
      <c r="AA271">
        <f>'sgolay plots'!AA271</f>
        <v>215.823364</v>
      </c>
      <c r="AB271">
        <f>'sgolay plots'!AB271</f>
        <v>215.823364</v>
      </c>
      <c r="AC271">
        <f>'sgolay plots'!AC271</f>
        <v>215.823364</v>
      </c>
      <c r="AD271">
        <f>'sgolay plots'!AD271</f>
        <v>215.823364</v>
      </c>
      <c r="AE271">
        <f>'sgolay plots'!AE271</f>
        <v>215.823364</v>
      </c>
      <c r="AF271">
        <f>'sgolay plots'!AF271</f>
        <v>215.823364</v>
      </c>
      <c r="AG271">
        <f>'sgolay plots'!AG271</f>
        <v>215.823364</v>
      </c>
      <c r="AH271">
        <f>'sgolay plots'!AH271</f>
        <v>215.823364</v>
      </c>
      <c r="AI271">
        <f>'sgolay plots'!AI271</f>
        <v>215.823364</v>
      </c>
      <c r="AJ271">
        <f>'sgolay plots'!AJ271</f>
        <v>215.823364</v>
      </c>
      <c r="AK271">
        <f>'sgolay plots'!AK271</f>
        <v>215.823364</v>
      </c>
      <c r="BQ271">
        <v>242.14324999999999</v>
      </c>
      <c r="BR271">
        <v>242.14324999999999</v>
      </c>
      <c r="BS271">
        <v>242.14324999999999</v>
      </c>
      <c r="BT271">
        <v>242.14324999999999</v>
      </c>
      <c r="BU271">
        <v>242.14324999999999</v>
      </c>
      <c r="BV271">
        <v>242.14324999999999</v>
      </c>
      <c r="BW271">
        <v>242.14324999999999</v>
      </c>
      <c r="BX271">
        <v>242.14324999999999</v>
      </c>
      <c r="BY271">
        <v>242.14324999999999</v>
      </c>
      <c r="BZ271">
        <v>242.14324999999999</v>
      </c>
      <c r="CA271">
        <v>242.14324999999999</v>
      </c>
      <c r="CB271">
        <v>242.14324999999999</v>
      </c>
      <c r="CC271">
        <v>242.14324999999999</v>
      </c>
      <c r="CD271">
        <v>242.14324999999999</v>
      </c>
      <c r="CE271">
        <v>242.14324999999999</v>
      </c>
      <c r="CF271">
        <v>242.14324999999999</v>
      </c>
      <c r="CG271">
        <v>242.14324999999999</v>
      </c>
      <c r="CH271">
        <v>242.14324999999999</v>
      </c>
      <c r="CI271">
        <v>242.14324999999999</v>
      </c>
      <c r="CJ271">
        <v>242.14324999999999</v>
      </c>
      <c r="CK271">
        <v>242.14324999999999</v>
      </c>
      <c r="CL271">
        <v>242.14324999999999</v>
      </c>
      <c r="CM271">
        <v>242.14324999999999</v>
      </c>
      <c r="CN271">
        <v>242.14324999999999</v>
      </c>
      <c r="CO271">
        <v>242.14324999999999</v>
      </c>
      <c r="CP271">
        <v>242.14324999999999</v>
      </c>
      <c r="CQ271">
        <v>242.14324999999999</v>
      </c>
      <c r="CR271">
        <v>242.14324999999999</v>
      </c>
      <c r="CS271">
        <v>242.14324999999999</v>
      </c>
      <c r="CT271">
        <v>242.14324999999999</v>
      </c>
      <c r="CU271">
        <v>242.14324999999999</v>
      </c>
      <c r="CV271">
        <v>242.14324999999999</v>
      </c>
      <c r="CW271">
        <v>242.14324999999999</v>
      </c>
      <c r="CX271">
        <v>242.14324999999999</v>
      </c>
      <c r="CY271">
        <v>242.14324999999999</v>
      </c>
      <c r="CZ271">
        <v>242.14324999999999</v>
      </c>
      <c r="DA271">
        <v>242.14324999999999</v>
      </c>
      <c r="DB271">
        <v>242.14324999999999</v>
      </c>
      <c r="DC271">
        <v>242.14324999999999</v>
      </c>
      <c r="DD271">
        <v>242.14324999999999</v>
      </c>
      <c r="DE271">
        <v>242.14324999999999</v>
      </c>
      <c r="DF271">
        <v>242.14324999999999</v>
      </c>
      <c r="DG271">
        <v>242.14324999999999</v>
      </c>
      <c r="DH271">
        <v>242.14324999999999</v>
      </c>
      <c r="DI271">
        <v>242.14324999999999</v>
      </c>
      <c r="DJ271">
        <v>242.14324999999999</v>
      </c>
      <c r="DK271">
        <v>242.14324999999999</v>
      </c>
      <c r="DL271">
        <v>242.14324999999999</v>
      </c>
      <c r="DM271">
        <v>242.14324999999999</v>
      </c>
      <c r="DN271">
        <v>242.14324999999999</v>
      </c>
      <c r="DO271">
        <v>242.14324999999999</v>
      </c>
      <c r="DP271">
        <v>242.14324999999999</v>
      </c>
      <c r="DQ271">
        <v>242.14324999999999</v>
      </c>
      <c r="DR271">
        <v>242.14324999999999</v>
      </c>
      <c r="DS271">
        <v>242.14324999999999</v>
      </c>
      <c r="DT271">
        <v>242.14324999999999</v>
      </c>
      <c r="DU271">
        <v>242.14324999999999</v>
      </c>
      <c r="DV271">
        <v>242.14324999999999</v>
      </c>
      <c r="DW271">
        <v>242.14324999999999</v>
      </c>
      <c r="DX271">
        <v>242.14324999999999</v>
      </c>
      <c r="DY271">
        <v>242.14324999999999</v>
      </c>
      <c r="DZ271">
        <v>242.14324999999999</v>
      </c>
      <c r="EA271">
        <v>242.14324999999999</v>
      </c>
      <c r="EB271" t="s">
        <v>91</v>
      </c>
      <c r="EC271" t="s">
        <v>91</v>
      </c>
      <c r="ED271" t="s">
        <v>91</v>
      </c>
    </row>
    <row r="272" spans="2:134" x14ac:dyDescent="0.15">
      <c r="B272">
        <f>'sgolay plots'!B272</f>
        <v>221.08795166015599</v>
      </c>
      <c r="C272">
        <f>'sgolay plots'!C272</f>
        <v>221.08795166015599</v>
      </c>
      <c r="D272">
        <f>'sgolay plots'!D272</f>
        <v>221.08734100000001</v>
      </c>
      <c r="E272">
        <f>'sgolay plots'!E272</f>
        <v>221.08734100000001</v>
      </c>
      <c r="F272">
        <f>'sgolay plots'!F272</f>
        <v>221.08734100000001</v>
      </c>
      <c r="G272">
        <f>'sgolay plots'!G272</f>
        <v>221.08734100000001</v>
      </c>
      <c r="H272">
        <f>'sgolay plots'!H272</f>
        <v>221.08734100000001</v>
      </c>
      <c r="I272">
        <f>'sgolay plots'!I272</f>
        <v>221.08734100000001</v>
      </c>
      <c r="J272">
        <f>'sgolay plots'!J272</f>
        <v>221.08734100000001</v>
      </c>
      <c r="K272">
        <f>'sgolay plots'!K272</f>
        <v>221.08734100000001</v>
      </c>
      <c r="L272">
        <f>'sgolay plots'!L272</f>
        <v>221.08734100000001</v>
      </c>
      <c r="M272">
        <f>'sgolay plots'!M272</f>
        <v>221.08734100000001</v>
      </c>
      <c r="N272">
        <f>'sgolay plots'!N272</f>
        <v>221.08734100000001</v>
      </c>
      <c r="O272">
        <f>'sgolay plots'!O272</f>
        <v>221.08734100000001</v>
      </c>
      <c r="P272">
        <f>'sgolay plots'!P272</f>
        <v>221.08734100000001</v>
      </c>
      <c r="Q272">
        <f>'sgolay plots'!Q272</f>
        <v>221.08734100000001</v>
      </c>
      <c r="R272">
        <f>'sgolay plots'!R272</f>
        <v>221.08734100000001</v>
      </c>
      <c r="S272">
        <f>'sgolay plots'!S272</f>
        <v>221.08734100000001</v>
      </c>
      <c r="T272">
        <f>'sgolay plots'!T272</f>
        <v>221.08734100000001</v>
      </c>
      <c r="U272">
        <f>'sgolay plots'!U272</f>
        <v>221.08734100000001</v>
      </c>
      <c r="V272">
        <f>'sgolay plots'!V272</f>
        <v>221.08734100000001</v>
      </c>
      <c r="W272">
        <f>'sgolay plots'!W272</f>
        <v>221.08734100000001</v>
      </c>
      <c r="X272">
        <f>'sgolay plots'!X272</f>
        <v>221.08734100000001</v>
      </c>
      <c r="Y272">
        <f>'sgolay plots'!Y272</f>
        <v>221.08734100000001</v>
      </c>
      <c r="Z272">
        <f>'sgolay plots'!Z272</f>
        <v>221.08734100000001</v>
      </c>
      <c r="AA272">
        <f>'sgolay plots'!AA272</f>
        <v>221.08734100000001</v>
      </c>
      <c r="AB272">
        <f>'sgolay plots'!AB272</f>
        <v>221.08734100000001</v>
      </c>
      <c r="AC272">
        <f>'sgolay plots'!AC272</f>
        <v>221.08734100000001</v>
      </c>
      <c r="AD272">
        <f>'sgolay plots'!AD272</f>
        <v>221.08734100000001</v>
      </c>
      <c r="AE272">
        <f>'sgolay plots'!AE272</f>
        <v>221.08734100000001</v>
      </c>
      <c r="AF272">
        <f>'sgolay plots'!AF272</f>
        <v>221.08734100000001</v>
      </c>
      <c r="AG272">
        <f>'sgolay plots'!AG272</f>
        <v>221.08734100000001</v>
      </c>
      <c r="AH272">
        <f>'sgolay plots'!AH272</f>
        <v>221.08734100000001</v>
      </c>
      <c r="AI272">
        <f>'sgolay plots'!AI272</f>
        <v>221.08734100000001</v>
      </c>
      <c r="AJ272">
        <f>'sgolay plots'!AJ272</f>
        <v>221.08734100000001</v>
      </c>
      <c r="AK272">
        <f>'sgolay plots'!AK272</f>
        <v>221.08734100000001</v>
      </c>
      <c r="BQ272">
        <v>247.40722700000001</v>
      </c>
      <c r="BR272">
        <v>247.40722700000001</v>
      </c>
      <c r="BS272">
        <v>247.40722700000001</v>
      </c>
      <c r="BT272">
        <v>247.40722700000001</v>
      </c>
      <c r="BU272">
        <v>247.40722700000001</v>
      </c>
      <c r="BV272">
        <v>247.40722700000001</v>
      </c>
      <c r="BW272">
        <v>247.40722700000001</v>
      </c>
      <c r="BX272">
        <v>247.40722700000001</v>
      </c>
      <c r="BY272">
        <v>247.40722700000001</v>
      </c>
      <c r="BZ272">
        <v>247.40722700000001</v>
      </c>
      <c r="CA272">
        <v>247.40722700000001</v>
      </c>
      <c r="CB272">
        <v>247.40722700000001</v>
      </c>
      <c r="CC272">
        <v>247.40722700000001</v>
      </c>
      <c r="CD272">
        <v>247.40722700000001</v>
      </c>
      <c r="CE272">
        <v>247.40722700000001</v>
      </c>
      <c r="CF272">
        <v>247.40722700000001</v>
      </c>
      <c r="CG272">
        <v>247.40722700000001</v>
      </c>
      <c r="CH272">
        <v>247.40722700000001</v>
      </c>
      <c r="CI272">
        <v>247.40722700000001</v>
      </c>
      <c r="CJ272">
        <v>247.40722700000001</v>
      </c>
      <c r="CK272">
        <v>247.40722700000001</v>
      </c>
      <c r="CL272">
        <v>247.40722700000001</v>
      </c>
      <c r="CM272">
        <v>247.40722700000001</v>
      </c>
      <c r="CN272">
        <v>247.40722700000001</v>
      </c>
      <c r="CO272">
        <v>247.40722700000001</v>
      </c>
      <c r="CP272">
        <v>247.40722700000001</v>
      </c>
      <c r="CQ272">
        <v>247.40722700000001</v>
      </c>
      <c r="CR272">
        <v>247.40722700000001</v>
      </c>
      <c r="CS272">
        <v>247.40722700000001</v>
      </c>
      <c r="CT272">
        <v>247.40722700000001</v>
      </c>
      <c r="CU272">
        <v>247.40722700000001</v>
      </c>
      <c r="CV272">
        <v>247.40722700000001</v>
      </c>
      <c r="CW272">
        <v>247.40722700000001</v>
      </c>
      <c r="CX272">
        <v>247.40722700000001</v>
      </c>
      <c r="CY272">
        <v>247.40722700000001</v>
      </c>
      <c r="CZ272">
        <v>247.40722700000001</v>
      </c>
      <c r="DA272">
        <v>247.40722700000001</v>
      </c>
      <c r="DB272">
        <v>247.40722700000001</v>
      </c>
      <c r="DC272">
        <v>247.40722700000001</v>
      </c>
      <c r="DD272">
        <v>247.40722700000001</v>
      </c>
      <c r="DE272">
        <v>247.40722700000001</v>
      </c>
      <c r="DF272">
        <v>247.40722700000001</v>
      </c>
      <c r="DG272">
        <v>247.40722700000001</v>
      </c>
      <c r="DH272">
        <v>247.40722700000001</v>
      </c>
      <c r="DI272">
        <v>247.40722700000001</v>
      </c>
      <c r="DJ272">
        <v>247.40722700000001</v>
      </c>
      <c r="DK272">
        <v>247.40722700000001</v>
      </c>
      <c r="DL272">
        <v>247.40722700000001</v>
      </c>
      <c r="DM272">
        <v>247.40722700000001</v>
      </c>
      <c r="DN272">
        <v>247.40722700000001</v>
      </c>
      <c r="DO272">
        <v>247.40722700000001</v>
      </c>
      <c r="DP272">
        <v>247.40722700000001</v>
      </c>
      <c r="DQ272">
        <v>247.40722700000001</v>
      </c>
      <c r="DR272">
        <v>247.40722700000001</v>
      </c>
      <c r="DS272">
        <v>247.40722700000001</v>
      </c>
      <c r="DT272">
        <v>247.40722700000001</v>
      </c>
      <c r="DU272">
        <v>247.40722700000001</v>
      </c>
      <c r="DV272">
        <v>247.40722700000001</v>
      </c>
      <c r="DW272">
        <v>247.40722700000001</v>
      </c>
      <c r="DX272">
        <v>247.40722700000001</v>
      </c>
      <c r="DY272">
        <v>247.40722700000001</v>
      </c>
      <c r="DZ272">
        <v>247.40722700000001</v>
      </c>
      <c r="EA272">
        <v>247.40722700000001</v>
      </c>
      <c r="EB272" t="s">
        <v>91</v>
      </c>
      <c r="EC272" t="s">
        <v>91</v>
      </c>
      <c r="ED272" t="s">
        <v>91</v>
      </c>
    </row>
    <row r="273" spans="2:134" x14ac:dyDescent="0.15">
      <c r="B273">
        <f>'sgolay plots'!B273</f>
        <v>226.35192871093801</v>
      </c>
      <c r="C273">
        <f>'sgolay plots'!C273</f>
        <v>226.35192871093801</v>
      </c>
      <c r="D273">
        <f>'sgolay plots'!D273</f>
        <v>226.35131799999999</v>
      </c>
      <c r="E273">
        <f>'sgolay plots'!E273</f>
        <v>226.35131799999999</v>
      </c>
      <c r="F273">
        <f>'sgolay plots'!F273</f>
        <v>226.35131799999999</v>
      </c>
      <c r="G273">
        <f>'sgolay plots'!G273</f>
        <v>226.35131799999999</v>
      </c>
      <c r="H273">
        <f>'sgolay plots'!H273</f>
        <v>226.35131799999999</v>
      </c>
      <c r="I273">
        <f>'sgolay plots'!I273</f>
        <v>226.35131799999999</v>
      </c>
      <c r="J273">
        <f>'sgolay plots'!J273</f>
        <v>226.35131799999999</v>
      </c>
      <c r="K273">
        <f>'sgolay plots'!K273</f>
        <v>226.35131799999999</v>
      </c>
      <c r="L273">
        <f>'sgolay plots'!L273</f>
        <v>226.35131799999999</v>
      </c>
      <c r="M273">
        <f>'sgolay plots'!M273</f>
        <v>226.35131799999999</v>
      </c>
      <c r="N273">
        <f>'sgolay plots'!N273</f>
        <v>226.35131799999999</v>
      </c>
      <c r="O273">
        <f>'sgolay plots'!O273</f>
        <v>226.35131799999999</v>
      </c>
      <c r="P273">
        <f>'sgolay plots'!P273</f>
        <v>226.35131799999999</v>
      </c>
      <c r="Q273">
        <f>'sgolay plots'!Q273</f>
        <v>226.35131799999999</v>
      </c>
      <c r="R273">
        <f>'sgolay plots'!R273</f>
        <v>226.35131799999999</v>
      </c>
      <c r="S273">
        <f>'sgolay plots'!S273</f>
        <v>226.35131799999999</v>
      </c>
      <c r="T273">
        <f>'sgolay plots'!T273</f>
        <v>226.35131799999999</v>
      </c>
      <c r="U273">
        <f>'sgolay plots'!U273</f>
        <v>226.35131799999999</v>
      </c>
      <c r="V273">
        <f>'sgolay plots'!V273</f>
        <v>226.35131799999999</v>
      </c>
      <c r="W273">
        <f>'sgolay plots'!W273</f>
        <v>226.35131799999999</v>
      </c>
      <c r="X273">
        <f>'sgolay plots'!X273</f>
        <v>226.35131799999999</v>
      </c>
      <c r="Y273">
        <f>'sgolay plots'!Y273</f>
        <v>226.35131799999999</v>
      </c>
      <c r="Z273">
        <f>'sgolay plots'!Z273</f>
        <v>226.35131799999999</v>
      </c>
      <c r="AA273">
        <f>'sgolay plots'!AA273</f>
        <v>226.35131799999999</v>
      </c>
      <c r="AB273">
        <f>'sgolay plots'!AB273</f>
        <v>226.35131799999999</v>
      </c>
      <c r="AC273">
        <f>'sgolay plots'!AC273</f>
        <v>226.35131799999999</v>
      </c>
      <c r="AD273">
        <f>'sgolay plots'!AD273</f>
        <v>226.35131799999999</v>
      </c>
      <c r="AE273">
        <f>'sgolay plots'!AE273</f>
        <v>226.35131799999999</v>
      </c>
      <c r="AF273">
        <f>'sgolay plots'!AF273</f>
        <v>226.35131799999999</v>
      </c>
      <c r="AG273">
        <f>'sgolay plots'!AG273</f>
        <v>226.35131799999999</v>
      </c>
      <c r="AH273">
        <f>'sgolay plots'!AH273</f>
        <v>226.35131799999999</v>
      </c>
      <c r="AI273">
        <f>'sgolay plots'!AI273</f>
        <v>226.35131799999999</v>
      </c>
      <c r="AJ273">
        <f>'sgolay plots'!AJ273</f>
        <v>226.35131799999999</v>
      </c>
      <c r="AK273">
        <f>'sgolay plots'!AK273</f>
        <v>226.35131799999999</v>
      </c>
      <c r="BQ273">
        <v>252.67120399999999</v>
      </c>
      <c r="BR273">
        <v>252.67120399999999</v>
      </c>
      <c r="BS273">
        <v>252.67120399999999</v>
      </c>
      <c r="BT273">
        <v>252.67120399999999</v>
      </c>
      <c r="BU273">
        <v>252.67120399999999</v>
      </c>
      <c r="BV273">
        <v>252.67120399999999</v>
      </c>
      <c r="BW273">
        <v>252.67120399999999</v>
      </c>
      <c r="BX273">
        <v>252.67120399999999</v>
      </c>
      <c r="BY273">
        <v>252.67120399999999</v>
      </c>
      <c r="BZ273">
        <v>252.67120399999999</v>
      </c>
      <c r="CA273">
        <v>252.67120399999999</v>
      </c>
      <c r="CB273">
        <v>252.67120399999999</v>
      </c>
      <c r="CC273">
        <v>252.67120399999999</v>
      </c>
      <c r="CD273">
        <v>252.67120399999999</v>
      </c>
      <c r="CE273">
        <v>252.67120399999999</v>
      </c>
      <c r="CF273">
        <v>252.67120399999999</v>
      </c>
      <c r="CG273">
        <v>252.67120399999999</v>
      </c>
      <c r="CH273">
        <v>252.67120399999999</v>
      </c>
      <c r="CI273">
        <v>252.67120399999999</v>
      </c>
      <c r="CJ273">
        <v>252.67120399999999</v>
      </c>
      <c r="CK273">
        <v>252.67120399999999</v>
      </c>
      <c r="CL273">
        <v>252.67120399999999</v>
      </c>
      <c r="CM273">
        <v>252.67120399999999</v>
      </c>
      <c r="CN273">
        <v>252.67120399999999</v>
      </c>
      <c r="CO273">
        <v>252.67120399999999</v>
      </c>
      <c r="CP273">
        <v>252.67120399999999</v>
      </c>
      <c r="CQ273">
        <v>252.67120399999999</v>
      </c>
      <c r="CR273">
        <v>252.67120399999999</v>
      </c>
      <c r="CS273">
        <v>252.67120399999999</v>
      </c>
      <c r="CT273">
        <v>252.67120399999999</v>
      </c>
      <c r="CU273">
        <v>252.67120399999999</v>
      </c>
      <c r="CV273">
        <v>252.67120399999999</v>
      </c>
      <c r="CW273">
        <v>252.67120399999999</v>
      </c>
      <c r="CX273">
        <v>252.67120399999999</v>
      </c>
      <c r="CY273">
        <v>252.67120399999999</v>
      </c>
      <c r="CZ273">
        <v>252.67120399999999</v>
      </c>
      <c r="DA273">
        <v>252.67120399999999</v>
      </c>
      <c r="DB273">
        <v>252.67120399999999</v>
      </c>
      <c r="DC273">
        <v>252.67120399999999</v>
      </c>
      <c r="DD273">
        <v>252.67120399999999</v>
      </c>
      <c r="DE273">
        <v>252.67120399999999</v>
      </c>
      <c r="DF273">
        <v>252.67120399999999</v>
      </c>
      <c r="DG273">
        <v>252.67120399999999</v>
      </c>
      <c r="DH273">
        <v>252.67120399999999</v>
      </c>
      <c r="DI273">
        <v>252.67120399999999</v>
      </c>
      <c r="DJ273">
        <v>252.67120399999999</v>
      </c>
      <c r="DK273">
        <v>252.67120399999999</v>
      </c>
      <c r="DL273">
        <v>252.67120399999999</v>
      </c>
      <c r="DM273">
        <v>252.67120399999999</v>
      </c>
      <c r="DN273">
        <v>252.67120399999999</v>
      </c>
      <c r="DO273">
        <v>252.67120399999999</v>
      </c>
      <c r="DP273">
        <v>252.67120399999999</v>
      </c>
      <c r="DQ273">
        <v>252.67120399999999</v>
      </c>
      <c r="DR273">
        <v>252.67120399999999</v>
      </c>
      <c r="DS273">
        <v>252.67120399999999</v>
      </c>
      <c r="DT273">
        <v>252.67120399999999</v>
      </c>
      <c r="DU273">
        <v>252.67120399999999</v>
      </c>
      <c r="DV273">
        <v>252.67120399999999</v>
      </c>
      <c r="DW273">
        <v>252.67120399999999</v>
      </c>
      <c r="DX273">
        <v>252.67120399999999</v>
      </c>
      <c r="DY273">
        <v>252.67120399999999</v>
      </c>
      <c r="DZ273">
        <v>252.67120399999999</v>
      </c>
      <c r="EA273">
        <v>252.67120399999999</v>
      </c>
      <c r="EB273" t="s">
        <v>91</v>
      </c>
      <c r="EC273" t="s">
        <v>91</v>
      </c>
      <c r="ED273" t="s">
        <v>91</v>
      </c>
    </row>
    <row r="274" spans="2:134" x14ac:dyDescent="0.15">
      <c r="B274">
        <f>'sgolay plots'!B274</f>
        <v>231.61590576171901</v>
      </c>
      <c r="C274">
        <f>'sgolay plots'!C274</f>
        <v>231.61590576171901</v>
      </c>
      <c r="D274">
        <f>'sgolay plots'!D274</f>
        <v>231.615295</v>
      </c>
      <c r="E274">
        <f>'sgolay plots'!E274</f>
        <v>231.615295</v>
      </c>
      <c r="F274">
        <f>'sgolay plots'!F274</f>
        <v>231.615295</v>
      </c>
      <c r="G274">
        <f>'sgolay plots'!G274</f>
        <v>231.615295</v>
      </c>
      <c r="H274">
        <f>'sgolay plots'!H274</f>
        <v>231.615295</v>
      </c>
      <c r="I274">
        <f>'sgolay plots'!I274</f>
        <v>231.615295</v>
      </c>
      <c r="J274">
        <f>'sgolay plots'!J274</f>
        <v>231.615295</v>
      </c>
      <c r="K274">
        <f>'sgolay plots'!K274</f>
        <v>231.615295</v>
      </c>
      <c r="L274">
        <f>'sgolay plots'!L274</f>
        <v>231.615295</v>
      </c>
      <c r="M274">
        <f>'sgolay plots'!M274</f>
        <v>231.615295</v>
      </c>
      <c r="N274">
        <f>'sgolay plots'!N274</f>
        <v>231.615295</v>
      </c>
      <c r="O274">
        <f>'sgolay plots'!O274</f>
        <v>231.615295</v>
      </c>
      <c r="P274">
        <f>'sgolay plots'!P274</f>
        <v>231.615295</v>
      </c>
      <c r="Q274">
        <f>'sgolay plots'!Q274</f>
        <v>231.615295</v>
      </c>
      <c r="R274">
        <f>'sgolay plots'!R274</f>
        <v>231.615295</v>
      </c>
      <c r="S274">
        <f>'sgolay plots'!S274</f>
        <v>231.615295</v>
      </c>
      <c r="T274">
        <f>'sgolay plots'!T274</f>
        <v>231.615295</v>
      </c>
      <c r="U274">
        <f>'sgolay plots'!U274</f>
        <v>231.615295</v>
      </c>
      <c r="V274">
        <f>'sgolay plots'!V274</f>
        <v>231.615295</v>
      </c>
      <c r="W274">
        <f>'sgolay plots'!W274</f>
        <v>231.615295</v>
      </c>
      <c r="X274">
        <f>'sgolay plots'!X274</f>
        <v>231.615295</v>
      </c>
      <c r="Y274">
        <f>'sgolay plots'!Y274</f>
        <v>231.615295</v>
      </c>
      <c r="Z274">
        <f>'sgolay plots'!Z274</f>
        <v>231.615295</v>
      </c>
      <c r="AA274">
        <f>'sgolay plots'!AA274</f>
        <v>231.615295</v>
      </c>
      <c r="AB274">
        <f>'sgolay plots'!AB274</f>
        <v>231.615295</v>
      </c>
      <c r="AC274">
        <f>'sgolay plots'!AC274</f>
        <v>231.615295</v>
      </c>
      <c r="AD274">
        <f>'sgolay plots'!AD274</f>
        <v>231.615295</v>
      </c>
      <c r="AE274">
        <f>'sgolay plots'!AE274</f>
        <v>231.615295</v>
      </c>
      <c r="AF274">
        <f>'sgolay plots'!AF274</f>
        <v>231.615295</v>
      </c>
      <c r="AG274">
        <f>'sgolay plots'!AG274</f>
        <v>231.615295</v>
      </c>
      <c r="AH274">
        <f>'sgolay plots'!AH274</f>
        <v>231.615295</v>
      </c>
      <c r="AI274">
        <f>'sgolay plots'!AI274</f>
        <v>231.615295</v>
      </c>
      <c r="AJ274">
        <f>'sgolay plots'!AJ274</f>
        <v>231.615295</v>
      </c>
      <c r="AK274">
        <f>'sgolay plots'!AK274</f>
        <v>231.615295</v>
      </c>
      <c r="BQ274">
        <v>257.935181</v>
      </c>
      <c r="BR274">
        <v>257.935181</v>
      </c>
      <c r="BS274">
        <v>257.935181</v>
      </c>
      <c r="BT274">
        <v>257.935181</v>
      </c>
      <c r="BU274">
        <v>257.935181</v>
      </c>
      <c r="BV274">
        <v>257.935181</v>
      </c>
      <c r="BW274">
        <v>257.935181</v>
      </c>
      <c r="BX274">
        <v>257.935181</v>
      </c>
      <c r="BY274">
        <v>257.935181</v>
      </c>
      <c r="BZ274">
        <v>257.935181</v>
      </c>
      <c r="CA274">
        <v>257.935181</v>
      </c>
      <c r="CB274">
        <v>257.935181</v>
      </c>
      <c r="CC274">
        <v>257.935181</v>
      </c>
      <c r="CD274">
        <v>257.935181</v>
      </c>
      <c r="CE274">
        <v>257.935181</v>
      </c>
      <c r="CF274">
        <v>257.935181</v>
      </c>
      <c r="CG274">
        <v>257.935181</v>
      </c>
      <c r="CH274">
        <v>257.935181</v>
      </c>
      <c r="CI274">
        <v>257.935181</v>
      </c>
      <c r="CJ274">
        <v>257.935181</v>
      </c>
      <c r="CK274">
        <v>257.935181</v>
      </c>
      <c r="CL274">
        <v>257.935181</v>
      </c>
      <c r="CM274">
        <v>257.935181</v>
      </c>
      <c r="CN274">
        <v>257.935181</v>
      </c>
      <c r="CO274">
        <v>257.935181</v>
      </c>
      <c r="CP274">
        <v>257.935181</v>
      </c>
      <c r="CQ274">
        <v>257.935181</v>
      </c>
      <c r="CR274">
        <v>257.935181</v>
      </c>
      <c r="CS274">
        <v>257.935181</v>
      </c>
      <c r="CT274">
        <v>257.935181</v>
      </c>
      <c r="CU274">
        <v>257.935181</v>
      </c>
      <c r="CV274">
        <v>257.935181</v>
      </c>
      <c r="CW274">
        <v>257.935181</v>
      </c>
      <c r="CX274">
        <v>257.935181</v>
      </c>
      <c r="CY274">
        <v>257.935181</v>
      </c>
      <c r="CZ274">
        <v>257.935181</v>
      </c>
      <c r="DA274">
        <v>257.935181</v>
      </c>
      <c r="DB274">
        <v>257.935181</v>
      </c>
      <c r="DC274">
        <v>257.935181</v>
      </c>
      <c r="DD274">
        <v>257.935181</v>
      </c>
      <c r="DE274">
        <v>257.935181</v>
      </c>
      <c r="DF274">
        <v>257.935181</v>
      </c>
      <c r="DG274">
        <v>257.935181</v>
      </c>
      <c r="DH274">
        <v>257.935181</v>
      </c>
      <c r="DI274">
        <v>257.935181</v>
      </c>
      <c r="DJ274">
        <v>257.935181</v>
      </c>
      <c r="DK274">
        <v>257.935181</v>
      </c>
      <c r="DL274">
        <v>257.935181</v>
      </c>
      <c r="DM274">
        <v>257.935181</v>
      </c>
      <c r="DN274">
        <v>257.935181</v>
      </c>
      <c r="DO274">
        <v>257.935181</v>
      </c>
      <c r="DP274">
        <v>257.935181</v>
      </c>
      <c r="DQ274">
        <v>257.935181</v>
      </c>
      <c r="DR274">
        <v>257.935181</v>
      </c>
      <c r="DS274">
        <v>257.935181</v>
      </c>
      <c r="DT274">
        <v>257.935181</v>
      </c>
      <c r="DU274">
        <v>257.935181</v>
      </c>
      <c r="DV274">
        <v>257.935181</v>
      </c>
      <c r="DW274">
        <v>257.935181</v>
      </c>
      <c r="DX274">
        <v>257.935181</v>
      </c>
      <c r="DY274">
        <v>257.935181</v>
      </c>
      <c r="DZ274">
        <v>257.935181</v>
      </c>
      <c r="EA274">
        <v>257.935181</v>
      </c>
      <c r="EB274" t="s">
        <v>91</v>
      </c>
      <c r="EC274" t="s">
        <v>91</v>
      </c>
      <c r="ED274" t="s">
        <v>91</v>
      </c>
    </row>
    <row r="275" spans="2:134" x14ac:dyDescent="0.15">
      <c r="B275">
        <f>'sgolay plots'!B275</f>
        <v>236.8798828125</v>
      </c>
      <c r="C275">
        <f>'sgolay plots'!C275</f>
        <v>236.8798828125</v>
      </c>
      <c r="D275">
        <f>'sgolay plots'!D275</f>
        <v>236.87927199999999</v>
      </c>
      <c r="E275">
        <f>'sgolay plots'!E275</f>
        <v>236.87927199999999</v>
      </c>
      <c r="F275">
        <f>'sgolay plots'!F275</f>
        <v>236.87927199999999</v>
      </c>
      <c r="G275">
        <f>'sgolay plots'!G275</f>
        <v>236.87927199999999</v>
      </c>
      <c r="H275">
        <f>'sgolay plots'!H275</f>
        <v>236.87927199999999</v>
      </c>
      <c r="I275">
        <f>'sgolay plots'!I275</f>
        <v>236.87927199999999</v>
      </c>
      <c r="J275">
        <f>'sgolay plots'!J275</f>
        <v>236.87927199999999</v>
      </c>
      <c r="K275">
        <f>'sgolay plots'!K275</f>
        <v>236.87927199999999</v>
      </c>
      <c r="L275">
        <f>'sgolay plots'!L275</f>
        <v>236.87927199999999</v>
      </c>
      <c r="M275">
        <f>'sgolay plots'!M275</f>
        <v>236.87927199999999</v>
      </c>
      <c r="N275">
        <f>'sgolay plots'!N275</f>
        <v>236.87927199999999</v>
      </c>
      <c r="O275">
        <f>'sgolay plots'!O275</f>
        <v>236.87927199999999</v>
      </c>
      <c r="P275">
        <f>'sgolay plots'!P275</f>
        <v>236.87927199999999</v>
      </c>
      <c r="Q275">
        <f>'sgolay plots'!Q275</f>
        <v>236.87927199999999</v>
      </c>
      <c r="R275">
        <f>'sgolay plots'!R275</f>
        <v>236.87927199999999</v>
      </c>
      <c r="S275">
        <f>'sgolay plots'!S275</f>
        <v>236.87927199999999</v>
      </c>
      <c r="T275">
        <f>'sgolay plots'!T275</f>
        <v>236.87927199999999</v>
      </c>
      <c r="U275">
        <f>'sgolay plots'!U275</f>
        <v>236.87927199999999</v>
      </c>
      <c r="V275">
        <f>'sgolay plots'!V275</f>
        <v>236.87927199999999</v>
      </c>
      <c r="W275">
        <f>'sgolay plots'!W275</f>
        <v>236.87927199999999</v>
      </c>
      <c r="X275">
        <f>'sgolay plots'!X275</f>
        <v>236.87927199999999</v>
      </c>
      <c r="Y275">
        <f>'sgolay plots'!Y275</f>
        <v>236.87927199999999</v>
      </c>
      <c r="Z275">
        <f>'sgolay plots'!Z275</f>
        <v>236.87927199999999</v>
      </c>
      <c r="AA275">
        <f>'sgolay plots'!AA275</f>
        <v>236.87927199999999</v>
      </c>
      <c r="AB275">
        <f>'sgolay plots'!AB275</f>
        <v>236.87927199999999</v>
      </c>
      <c r="AC275">
        <f>'sgolay plots'!AC275</f>
        <v>236.87927199999999</v>
      </c>
      <c r="AD275">
        <f>'sgolay plots'!AD275</f>
        <v>236.87927199999999</v>
      </c>
      <c r="AE275">
        <f>'sgolay plots'!AE275</f>
        <v>236.87927199999999</v>
      </c>
      <c r="AF275">
        <f>'sgolay plots'!AF275</f>
        <v>236.87927199999999</v>
      </c>
      <c r="AG275">
        <f>'sgolay plots'!AG275</f>
        <v>236.87927199999999</v>
      </c>
      <c r="AH275">
        <f>'sgolay plots'!AH275</f>
        <v>236.87927199999999</v>
      </c>
      <c r="AI275">
        <f>'sgolay plots'!AI275</f>
        <v>236.87927199999999</v>
      </c>
      <c r="AJ275">
        <f>'sgolay plots'!AJ275</f>
        <v>236.87927199999999</v>
      </c>
      <c r="AK275">
        <f>'sgolay plots'!AK275</f>
        <v>236.87927199999999</v>
      </c>
      <c r="BQ275">
        <v>263.19915800000001</v>
      </c>
      <c r="BR275">
        <v>263.19915800000001</v>
      </c>
      <c r="BS275">
        <v>263.19915800000001</v>
      </c>
      <c r="BT275">
        <v>263.19915800000001</v>
      </c>
      <c r="BU275">
        <v>263.19915800000001</v>
      </c>
      <c r="BV275">
        <v>263.19915800000001</v>
      </c>
      <c r="BW275">
        <v>263.19915800000001</v>
      </c>
      <c r="BX275">
        <v>263.19915800000001</v>
      </c>
      <c r="BY275">
        <v>263.19915800000001</v>
      </c>
      <c r="BZ275">
        <v>263.19915800000001</v>
      </c>
      <c r="CA275">
        <v>263.19915800000001</v>
      </c>
      <c r="CB275">
        <v>263.19915800000001</v>
      </c>
      <c r="CC275">
        <v>263.19915800000001</v>
      </c>
      <c r="CD275">
        <v>263.19915800000001</v>
      </c>
      <c r="CE275">
        <v>263.19915800000001</v>
      </c>
      <c r="CF275">
        <v>263.19915800000001</v>
      </c>
      <c r="CG275">
        <v>263.19915800000001</v>
      </c>
      <c r="CH275">
        <v>263.19915800000001</v>
      </c>
      <c r="CI275">
        <v>263.19915800000001</v>
      </c>
      <c r="CJ275">
        <v>263.19915800000001</v>
      </c>
      <c r="CK275">
        <v>263.19915800000001</v>
      </c>
      <c r="CL275">
        <v>263.19915800000001</v>
      </c>
      <c r="CM275">
        <v>263.19915800000001</v>
      </c>
      <c r="CN275">
        <v>263.19915800000001</v>
      </c>
      <c r="CO275">
        <v>263.19915800000001</v>
      </c>
      <c r="CP275">
        <v>263.19915800000001</v>
      </c>
      <c r="CQ275">
        <v>263.19915800000001</v>
      </c>
      <c r="CR275">
        <v>263.19915800000001</v>
      </c>
      <c r="CS275">
        <v>263.19915800000001</v>
      </c>
      <c r="CT275">
        <v>263.19915800000001</v>
      </c>
      <c r="CU275">
        <v>263.19915800000001</v>
      </c>
      <c r="CV275">
        <v>263.19915800000001</v>
      </c>
      <c r="CW275">
        <v>263.19915800000001</v>
      </c>
      <c r="CX275">
        <v>263.19915800000001</v>
      </c>
      <c r="CY275">
        <v>263.19915800000001</v>
      </c>
      <c r="CZ275">
        <v>263.19915800000001</v>
      </c>
      <c r="DA275">
        <v>263.19915800000001</v>
      </c>
      <c r="DB275">
        <v>263.19915800000001</v>
      </c>
      <c r="DC275">
        <v>263.19915800000001</v>
      </c>
      <c r="DD275">
        <v>263.19915800000001</v>
      </c>
      <c r="DE275">
        <v>263.19915800000001</v>
      </c>
      <c r="DF275">
        <v>263.19915800000001</v>
      </c>
      <c r="DG275">
        <v>263.19915800000001</v>
      </c>
      <c r="DH275">
        <v>263.19915800000001</v>
      </c>
      <c r="DI275">
        <v>263.19915800000001</v>
      </c>
      <c r="DJ275">
        <v>263.19915800000001</v>
      </c>
      <c r="DK275">
        <v>263.19915800000001</v>
      </c>
      <c r="DL275">
        <v>263.19915800000001</v>
      </c>
      <c r="DM275">
        <v>263.19915800000001</v>
      </c>
      <c r="DN275">
        <v>263.19915800000001</v>
      </c>
      <c r="DO275">
        <v>263.19915800000001</v>
      </c>
      <c r="DP275">
        <v>263.19915800000001</v>
      </c>
      <c r="DQ275">
        <v>263.19915800000001</v>
      </c>
      <c r="DR275">
        <v>263.19915800000001</v>
      </c>
      <c r="DS275">
        <v>263.19915800000001</v>
      </c>
      <c r="DT275">
        <v>263.19915800000001</v>
      </c>
      <c r="DU275">
        <v>263.19915800000001</v>
      </c>
      <c r="DV275">
        <v>263.19915800000001</v>
      </c>
      <c r="DW275">
        <v>263.19915800000001</v>
      </c>
      <c r="DX275">
        <v>263.19915800000001</v>
      </c>
      <c r="DY275">
        <v>263.19915800000001</v>
      </c>
      <c r="DZ275">
        <v>263.19915800000001</v>
      </c>
      <c r="EA275">
        <v>263.19915800000001</v>
      </c>
      <c r="EB275" t="s">
        <v>91</v>
      </c>
      <c r="EC275" t="s">
        <v>91</v>
      </c>
      <c r="ED275" t="s">
        <v>91</v>
      </c>
    </row>
    <row r="276" spans="2:134" x14ac:dyDescent="0.15">
      <c r="B276">
        <f>'sgolay plots'!B276</f>
        <v>242.14385986328099</v>
      </c>
      <c r="C276">
        <f>'sgolay plots'!C276</f>
        <v>242.14385986328099</v>
      </c>
      <c r="D276">
        <f>'sgolay plots'!D276</f>
        <v>242.14324999999999</v>
      </c>
      <c r="E276">
        <f>'sgolay plots'!E276</f>
        <v>242.14324999999999</v>
      </c>
      <c r="F276">
        <f>'sgolay plots'!F276</f>
        <v>242.14324999999999</v>
      </c>
      <c r="G276">
        <f>'sgolay plots'!G276</f>
        <v>242.14324999999999</v>
      </c>
      <c r="H276">
        <f>'sgolay plots'!H276</f>
        <v>242.14324999999999</v>
      </c>
      <c r="I276">
        <f>'sgolay plots'!I276</f>
        <v>242.14324999999999</v>
      </c>
      <c r="J276">
        <f>'sgolay plots'!J276</f>
        <v>242.14324999999999</v>
      </c>
      <c r="K276">
        <f>'sgolay plots'!K276</f>
        <v>242.14324999999999</v>
      </c>
      <c r="L276">
        <f>'sgolay plots'!L276</f>
        <v>242.14324999999999</v>
      </c>
      <c r="M276">
        <f>'sgolay plots'!M276</f>
        <v>242.14324999999999</v>
      </c>
      <c r="N276">
        <f>'sgolay plots'!N276</f>
        <v>242.14324999999999</v>
      </c>
      <c r="O276">
        <f>'sgolay plots'!O276</f>
        <v>242.14324999999999</v>
      </c>
      <c r="P276">
        <f>'sgolay plots'!P276</f>
        <v>242.14324999999999</v>
      </c>
      <c r="Q276">
        <f>'sgolay plots'!Q276</f>
        <v>242.14324999999999</v>
      </c>
      <c r="R276">
        <f>'sgolay plots'!R276</f>
        <v>242.14324999999999</v>
      </c>
      <c r="S276">
        <f>'sgolay plots'!S276</f>
        <v>242.14324999999999</v>
      </c>
      <c r="T276">
        <f>'sgolay plots'!T276</f>
        <v>242.14324999999999</v>
      </c>
      <c r="U276">
        <f>'sgolay plots'!U276</f>
        <v>242.14324999999999</v>
      </c>
      <c r="V276">
        <f>'sgolay plots'!V276</f>
        <v>242.14324999999999</v>
      </c>
      <c r="W276">
        <f>'sgolay plots'!W276</f>
        <v>242.14324999999999</v>
      </c>
      <c r="X276">
        <f>'sgolay plots'!X276</f>
        <v>242.14324999999999</v>
      </c>
      <c r="Y276">
        <f>'sgolay plots'!Y276</f>
        <v>242.14324999999999</v>
      </c>
      <c r="Z276">
        <f>'sgolay plots'!Z276</f>
        <v>242.14324999999999</v>
      </c>
      <c r="AA276">
        <f>'sgolay plots'!AA276</f>
        <v>242.14324999999999</v>
      </c>
      <c r="AB276">
        <f>'sgolay plots'!AB276</f>
        <v>242.14324999999999</v>
      </c>
      <c r="AC276">
        <f>'sgolay plots'!AC276</f>
        <v>242.14324999999999</v>
      </c>
      <c r="AD276">
        <f>'sgolay plots'!AD276</f>
        <v>242.14324999999999</v>
      </c>
      <c r="AE276">
        <f>'sgolay plots'!AE276</f>
        <v>242.14324999999999</v>
      </c>
      <c r="AF276">
        <f>'sgolay plots'!AF276</f>
        <v>242.14324999999999</v>
      </c>
      <c r="AG276">
        <f>'sgolay plots'!AG276</f>
        <v>242.14324999999999</v>
      </c>
      <c r="AH276">
        <f>'sgolay plots'!AH276</f>
        <v>242.14324999999999</v>
      </c>
      <c r="AI276">
        <f>'sgolay plots'!AI276</f>
        <v>242.14324999999999</v>
      </c>
      <c r="AJ276">
        <f>'sgolay plots'!AJ276</f>
        <v>242.14324999999999</v>
      </c>
      <c r="AK276">
        <f>'sgolay plots'!AK276</f>
        <v>242.14324999999999</v>
      </c>
      <c r="BQ276">
        <v>268.46313500000002</v>
      </c>
      <c r="BR276">
        <v>268.46313500000002</v>
      </c>
      <c r="BS276">
        <v>268.46313500000002</v>
      </c>
      <c r="BT276">
        <v>268.46313500000002</v>
      </c>
      <c r="BU276">
        <v>268.46313500000002</v>
      </c>
      <c r="BV276">
        <v>268.46313500000002</v>
      </c>
      <c r="BW276">
        <v>268.46313500000002</v>
      </c>
      <c r="BX276">
        <v>268.46313500000002</v>
      </c>
      <c r="BY276">
        <v>268.46313500000002</v>
      </c>
      <c r="BZ276">
        <v>268.46313500000002</v>
      </c>
      <c r="CA276">
        <v>268.46313500000002</v>
      </c>
      <c r="CB276">
        <v>268.46313500000002</v>
      </c>
      <c r="CC276">
        <v>268.46313500000002</v>
      </c>
      <c r="CD276">
        <v>268.46313500000002</v>
      </c>
      <c r="CE276">
        <v>268.46313500000002</v>
      </c>
      <c r="CF276">
        <v>268.46313500000002</v>
      </c>
      <c r="CG276">
        <v>268.46313500000002</v>
      </c>
      <c r="CH276">
        <v>268.46313500000002</v>
      </c>
      <c r="CI276">
        <v>268.46313500000002</v>
      </c>
      <c r="CJ276">
        <v>268.46313500000002</v>
      </c>
      <c r="CK276">
        <v>268.46313500000002</v>
      </c>
      <c r="CL276">
        <v>268.46313500000002</v>
      </c>
      <c r="CM276">
        <v>268.46313500000002</v>
      </c>
      <c r="CN276">
        <v>268.46313500000002</v>
      </c>
      <c r="CO276">
        <v>268.46313500000002</v>
      </c>
      <c r="CP276">
        <v>268.46313500000002</v>
      </c>
      <c r="CQ276">
        <v>268.46313500000002</v>
      </c>
      <c r="CR276">
        <v>268.46313500000002</v>
      </c>
      <c r="CS276">
        <v>268.46313500000002</v>
      </c>
      <c r="CT276">
        <v>268.46313500000002</v>
      </c>
      <c r="CU276">
        <v>268.46313500000002</v>
      </c>
      <c r="CV276">
        <v>268.46313500000002</v>
      </c>
      <c r="CW276">
        <v>268.46313500000002</v>
      </c>
      <c r="CX276">
        <v>268.46313500000002</v>
      </c>
      <c r="CY276">
        <v>268.46313500000002</v>
      </c>
      <c r="CZ276">
        <v>268.46313500000002</v>
      </c>
      <c r="DA276">
        <v>268.46313500000002</v>
      </c>
      <c r="DB276">
        <v>268.46313500000002</v>
      </c>
      <c r="DC276">
        <v>268.46313500000002</v>
      </c>
      <c r="DD276">
        <v>268.46313500000002</v>
      </c>
      <c r="DE276">
        <v>268.46313500000002</v>
      </c>
      <c r="DF276">
        <v>268.46313500000002</v>
      </c>
      <c r="DG276">
        <v>268.46313500000002</v>
      </c>
      <c r="DH276">
        <v>268.46313500000002</v>
      </c>
      <c r="DI276">
        <v>268.46313500000002</v>
      </c>
      <c r="DJ276">
        <v>268.46313500000002</v>
      </c>
      <c r="DK276">
        <v>268.46313500000002</v>
      </c>
      <c r="DL276">
        <v>268.46313500000002</v>
      </c>
      <c r="DM276">
        <v>268.46313500000002</v>
      </c>
      <c r="DN276">
        <v>268.46313500000002</v>
      </c>
      <c r="DO276">
        <v>268.46313500000002</v>
      </c>
      <c r="DP276">
        <v>268.46313500000002</v>
      </c>
      <c r="DQ276">
        <v>268.46313500000002</v>
      </c>
      <c r="DR276">
        <v>268.46313500000002</v>
      </c>
      <c r="DS276">
        <v>268.46313500000002</v>
      </c>
      <c r="DT276">
        <v>268.46313500000002</v>
      </c>
      <c r="DU276">
        <v>268.46313500000002</v>
      </c>
      <c r="DV276">
        <v>268.46313500000002</v>
      </c>
      <c r="DW276">
        <v>268.46313500000002</v>
      </c>
      <c r="DX276">
        <v>268.46313500000002</v>
      </c>
      <c r="DY276">
        <v>268.46313500000002</v>
      </c>
      <c r="DZ276">
        <v>268.46313500000002</v>
      </c>
      <c r="EA276">
        <v>268.46313500000002</v>
      </c>
      <c r="EB276" t="s">
        <v>91</v>
      </c>
      <c r="EC276" t="s">
        <v>91</v>
      </c>
      <c r="ED276" t="s">
        <v>91</v>
      </c>
    </row>
    <row r="277" spans="2:134" x14ac:dyDescent="0.15">
      <c r="B277">
        <f>'sgolay plots'!B277</f>
        <v>247.40814208984401</v>
      </c>
      <c r="C277">
        <f>'sgolay plots'!C277</f>
        <v>247.40814208984401</v>
      </c>
      <c r="D277">
        <f>'sgolay plots'!D277</f>
        <v>247.40722700000001</v>
      </c>
      <c r="E277">
        <f>'sgolay plots'!E277</f>
        <v>247.40722700000001</v>
      </c>
      <c r="F277">
        <f>'sgolay plots'!F277</f>
        <v>247.40722700000001</v>
      </c>
      <c r="G277">
        <f>'sgolay plots'!G277</f>
        <v>247.40722700000001</v>
      </c>
      <c r="H277">
        <f>'sgolay plots'!H277</f>
        <v>247.40722700000001</v>
      </c>
      <c r="I277">
        <f>'sgolay plots'!I277</f>
        <v>247.40722700000001</v>
      </c>
      <c r="J277">
        <f>'sgolay plots'!J277</f>
        <v>247.40722700000001</v>
      </c>
      <c r="K277">
        <f>'sgolay plots'!K277</f>
        <v>247.40722700000001</v>
      </c>
      <c r="L277">
        <f>'sgolay plots'!L277</f>
        <v>247.40722700000001</v>
      </c>
      <c r="M277">
        <f>'sgolay plots'!M277</f>
        <v>247.40722700000001</v>
      </c>
      <c r="N277">
        <f>'sgolay plots'!N277</f>
        <v>247.40722700000001</v>
      </c>
      <c r="O277">
        <f>'sgolay plots'!O277</f>
        <v>247.40722700000001</v>
      </c>
      <c r="P277">
        <f>'sgolay plots'!P277</f>
        <v>247.40722700000001</v>
      </c>
      <c r="Q277">
        <f>'sgolay plots'!Q277</f>
        <v>247.40722700000001</v>
      </c>
      <c r="R277">
        <f>'sgolay plots'!R277</f>
        <v>247.40722700000001</v>
      </c>
      <c r="S277">
        <f>'sgolay plots'!S277</f>
        <v>247.40722700000001</v>
      </c>
      <c r="T277">
        <f>'sgolay plots'!T277</f>
        <v>247.40722700000001</v>
      </c>
      <c r="U277">
        <f>'sgolay plots'!U277</f>
        <v>247.40722700000001</v>
      </c>
      <c r="V277">
        <f>'sgolay plots'!V277</f>
        <v>247.40722700000001</v>
      </c>
      <c r="W277">
        <f>'sgolay plots'!W277</f>
        <v>247.40722700000001</v>
      </c>
      <c r="X277">
        <f>'sgolay plots'!X277</f>
        <v>247.40722700000001</v>
      </c>
      <c r="Y277">
        <f>'sgolay plots'!Y277</f>
        <v>247.40722700000001</v>
      </c>
      <c r="Z277">
        <f>'sgolay plots'!Z277</f>
        <v>247.40722700000001</v>
      </c>
      <c r="AA277">
        <f>'sgolay plots'!AA277</f>
        <v>247.40722700000001</v>
      </c>
      <c r="AB277">
        <f>'sgolay plots'!AB277</f>
        <v>247.40722700000001</v>
      </c>
      <c r="AC277">
        <f>'sgolay plots'!AC277</f>
        <v>247.40722700000001</v>
      </c>
      <c r="AD277">
        <f>'sgolay plots'!AD277</f>
        <v>247.40722700000001</v>
      </c>
      <c r="AE277">
        <f>'sgolay plots'!AE277</f>
        <v>247.40722700000001</v>
      </c>
      <c r="AF277">
        <f>'sgolay plots'!AF277</f>
        <v>247.40722700000001</v>
      </c>
      <c r="AG277">
        <f>'sgolay plots'!AG277</f>
        <v>247.40722700000001</v>
      </c>
      <c r="AH277">
        <f>'sgolay plots'!AH277</f>
        <v>247.40722700000001</v>
      </c>
      <c r="AI277">
        <f>'sgolay plots'!AI277</f>
        <v>247.40722700000001</v>
      </c>
      <c r="AJ277">
        <f>'sgolay plots'!AJ277</f>
        <v>247.40722700000001</v>
      </c>
      <c r="AK277">
        <f>'sgolay plots'!AK277</f>
        <v>247.40722700000001</v>
      </c>
      <c r="BQ277">
        <v>273.72711199999998</v>
      </c>
      <c r="BR277">
        <v>273.72711199999998</v>
      </c>
      <c r="BS277">
        <v>273.72711199999998</v>
      </c>
      <c r="BT277">
        <v>273.72711199999998</v>
      </c>
      <c r="BU277">
        <v>273.72711199999998</v>
      </c>
      <c r="BV277">
        <v>273.72711199999998</v>
      </c>
      <c r="BW277">
        <v>273.72711199999998</v>
      </c>
      <c r="BX277">
        <v>273.72711199999998</v>
      </c>
      <c r="BY277">
        <v>273.72711199999998</v>
      </c>
      <c r="BZ277">
        <v>273.72711199999998</v>
      </c>
      <c r="CA277">
        <v>273.72711199999998</v>
      </c>
      <c r="CB277">
        <v>273.72711199999998</v>
      </c>
      <c r="CC277">
        <v>273.72711199999998</v>
      </c>
      <c r="CD277">
        <v>273.72711199999998</v>
      </c>
      <c r="CE277">
        <v>273.72711199999998</v>
      </c>
      <c r="CF277">
        <v>273.72711199999998</v>
      </c>
      <c r="CG277">
        <v>273.72711199999998</v>
      </c>
      <c r="CH277">
        <v>273.72711199999998</v>
      </c>
      <c r="CI277">
        <v>273.72711199999998</v>
      </c>
      <c r="CJ277">
        <v>273.72711199999998</v>
      </c>
      <c r="CK277">
        <v>273.72711199999998</v>
      </c>
      <c r="CL277">
        <v>273.72711199999998</v>
      </c>
      <c r="CM277">
        <v>273.72711199999998</v>
      </c>
      <c r="CN277">
        <v>273.72711199999998</v>
      </c>
      <c r="CO277">
        <v>273.72711199999998</v>
      </c>
      <c r="CP277">
        <v>273.72711199999998</v>
      </c>
      <c r="CQ277">
        <v>273.72711199999998</v>
      </c>
      <c r="CR277">
        <v>273.72711199999998</v>
      </c>
      <c r="CS277">
        <v>273.72711199999998</v>
      </c>
      <c r="CT277">
        <v>273.72711199999998</v>
      </c>
      <c r="CU277">
        <v>273.72711199999998</v>
      </c>
      <c r="CV277">
        <v>273.72711199999998</v>
      </c>
      <c r="CW277">
        <v>273.72711199999998</v>
      </c>
      <c r="CX277">
        <v>273.72711199999998</v>
      </c>
      <c r="CY277">
        <v>273.72711199999998</v>
      </c>
      <c r="CZ277">
        <v>273.72711199999998</v>
      </c>
      <c r="DA277">
        <v>273.72711199999998</v>
      </c>
      <c r="DB277">
        <v>273.72711199999998</v>
      </c>
      <c r="DC277">
        <v>273.72711199999998</v>
      </c>
      <c r="DD277">
        <v>273.72711199999998</v>
      </c>
      <c r="DE277">
        <v>273.72711199999998</v>
      </c>
      <c r="DF277">
        <v>273.72711199999998</v>
      </c>
      <c r="DG277">
        <v>273.72711199999998</v>
      </c>
      <c r="DH277">
        <v>273.72711199999998</v>
      </c>
      <c r="DI277">
        <v>273.72711199999998</v>
      </c>
      <c r="DJ277">
        <v>273.72711199999998</v>
      </c>
      <c r="DK277">
        <v>273.72711199999998</v>
      </c>
      <c r="DL277">
        <v>273.72711199999998</v>
      </c>
      <c r="DM277">
        <v>273.72711199999998</v>
      </c>
      <c r="DN277">
        <v>273.72711199999998</v>
      </c>
      <c r="DO277">
        <v>273.72711199999998</v>
      </c>
      <c r="DP277">
        <v>273.72711199999998</v>
      </c>
      <c r="DQ277">
        <v>273.72711199999998</v>
      </c>
      <c r="DR277">
        <v>273.72711199999998</v>
      </c>
      <c r="DS277">
        <v>273.72711199999998</v>
      </c>
      <c r="DT277">
        <v>273.72711199999998</v>
      </c>
      <c r="DU277">
        <v>273.72711199999998</v>
      </c>
      <c r="DV277">
        <v>273.72711199999998</v>
      </c>
      <c r="DW277">
        <v>273.72711199999998</v>
      </c>
      <c r="DX277">
        <v>273.72711199999998</v>
      </c>
      <c r="DY277">
        <v>273.72711199999998</v>
      </c>
      <c r="DZ277">
        <v>273.72711199999998</v>
      </c>
      <c r="EA277">
        <v>273.72711199999998</v>
      </c>
      <c r="EB277" t="s">
        <v>91</v>
      </c>
      <c r="EC277" t="s">
        <v>91</v>
      </c>
      <c r="ED277" t="s">
        <v>91</v>
      </c>
    </row>
    <row r="278" spans="2:134" x14ac:dyDescent="0.15">
      <c r="B278">
        <f>'sgolay plots'!B278</f>
        <v>252.67181396484401</v>
      </c>
      <c r="C278">
        <f>'sgolay plots'!C278</f>
        <v>252.67181396484401</v>
      </c>
      <c r="D278">
        <f>'sgolay plots'!D278</f>
        <v>252.67120399999999</v>
      </c>
      <c r="E278">
        <f>'sgolay plots'!E278</f>
        <v>252.67120399999999</v>
      </c>
      <c r="F278">
        <f>'sgolay plots'!F278</f>
        <v>252.67120399999999</v>
      </c>
      <c r="G278">
        <f>'sgolay plots'!G278</f>
        <v>252.67120399999999</v>
      </c>
      <c r="H278">
        <f>'sgolay plots'!H278</f>
        <v>252.67120399999999</v>
      </c>
      <c r="I278">
        <f>'sgolay plots'!I278</f>
        <v>252.67120399999999</v>
      </c>
      <c r="J278">
        <f>'sgolay plots'!J278</f>
        <v>252.67120399999999</v>
      </c>
      <c r="K278">
        <f>'sgolay plots'!K278</f>
        <v>252.67120399999999</v>
      </c>
      <c r="L278">
        <f>'sgolay plots'!L278</f>
        <v>252.67120399999999</v>
      </c>
      <c r="M278">
        <f>'sgolay plots'!M278</f>
        <v>252.67120399999999</v>
      </c>
      <c r="N278">
        <f>'sgolay plots'!N278</f>
        <v>252.67120399999999</v>
      </c>
      <c r="O278">
        <f>'sgolay plots'!O278</f>
        <v>252.67120399999999</v>
      </c>
      <c r="P278">
        <f>'sgolay plots'!P278</f>
        <v>252.67120399999999</v>
      </c>
      <c r="Q278">
        <f>'sgolay plots'!Q278</f>
        <v>252.67120399999999</v>
      </c>
      <c r="R278">
        <f>'sgolay plots'!R278</f>
        <v>252.67120399999999</v>
      </c>
      <c r="S278">
        <f>'sgolay plots'!S278</f>
        <v>252.67120399999999</v>
      </c>
      <c r="T278">
        <f>'sgolay plots'!T278</f>
        <v>252.67120399999999</v>
      </c>
      <c r="U278">
        <f>'sgolay plots'!U278</f>
        <v>252.67120399999999</v>
      </c>
      <c r="V278">
        <f>'sgolay plots'!V278</f>
        <v>252.67120399999999</v>
      </c>
      <c r="W278">
        <f>'sgolay plots'!W278</f>
        <v>252.67120399999999</v>
      </c>
      <c r="X278">
        <f>'sgolay plots'!X278</f>
        <v>252.67120399999999</v>
      </c>
      <c r="Y278">
        <f>'sgolay plots'!Y278</f>
        <v>252.67120399999999</v>
      </c>
      <c r="Z278">
        <f>'sgolay plots'!Z278</f>
        <v>252.67120399999999</v>
      </c>
      <c r="AA278">
        <f>'sgolay plots'!AA278</f>
        <v>252.67120399999999</v>
      </c>
      <c r="AB278">
        <f>'sgolay plots'!AB278</f>
        <v>252.67120399999999</v>
      </c>
      <c r="AC278">
        <f>'sgolay plots'!AC278</f>
        <v>252.67120399999999</v>
      </c>
      <c r="AD278">
        <f>'sgolay plots'!AD278</f>
        <v>252.67120399999999</v>
      </c>
      <c r="AE278">
        <f>'sgolay plots'!AE278</f>
        <v>252.67120399999999</v>
      </c>
      <c r="AF278">
        <f>'sgolay plots'!AF278</f>
        <v>252.67120399999999</v>
      </c>
      <c r="AG278">
        <f>'sgolay plots'!AG278</f>
        <v>252.67120399999999</v>
      </c>
      <c r="AH278">
        <f>'sgolay plots'!AH278</f>
        <v>252.67120399999999</v>
      </c>
      <c r="AI278">
        <f>'sgolay plots'!AI278</f>
        <v>252.67120399999999</v>
      </c>
      <c r="AJ278">
        <f>'sgolay plots'!AJ278</f>
        <v>252.67120399999999</v>
      </c>
      <c r="AK278">
        <f>'sgolay plots'!AK278</f>
        <v>252.67120399999999</v>
      </c>
      <c r="BQ278">
        <v>278.99108899999999</v>
      </c>
      <c r="BR278">
        <v>278.99108899999999</v>
      </c>
      <c r="BS278">
        <v>278.99108899999999</v>
      </c>
      <c r="BT278">
        <v>278.99108899999999</v>
      </c>
      <c r="BU278">
        <v>278.99108899999999</v>
      </c>
      <c r="BV278">
        <v>278.99108899999999</v>
      </c>
      <c r="BW278">
        <v>278.99108899999999</v>
      </c>
      <c r="BX278">
        <v>278.99108899999999</v>
      </c>
      <c r="BY278">
        <v>278.99108899999999</v>
      </c>
      <c r="BZ278">
        <v>278.99108899999999</v>
      </c>
      <c r="CA278">
        <v>278.99108899999999</v>
      </c>
      <c r="CB278">
        <v>278.99108899999999</v>
      </c>
      <c r="CC278">
        <v>278.99108899999999</v>
      </c>
      <c r="CD278">
        <v>278.99108899999999</v>
      </c>
      <c r="CE278">
        <v>278.99108899999999</v>
      </c>
      <c r="CF278">
        <v>278.99108899999999</v>
      </c>
      <c r="CG278">
        <v>278.99108899999999</v>
      </c>
      <c r="CH278">
        <v>278.99108899999999</v>
      </c>
      <c r="CI278">
        <v>278.99108899999999</v>
      </c>
      <c r="CJ278">
        <v>278.99108899999999</v>
      </c>
      <c r="CK278">
        <v>278.99108899999999</v>
      </c>
      <c r="CL278">
        <v>278.99108899999999</v>
      </c>
      <c r="CM278">
        <v>278.99108899999999</v>
      </c>
      <c r="CN278">
        <v>278.99108899999999</v>
      </c>
      <c r="CO278">
        <v>278.99108899999999</v>
      </c>
      <c r="CP278">
        <v>278.99108899999999</v>
      </c>
      <c r="CQ278">
        <v>278.99108899999999</v>
      </c>
      <c r="CR278">
        <v>278.99108899999999</v>
      </c>
      <c r="CS278">
        <v>278.99108899999999</v>
      </c>
      <c r="CT278">
        <v>278.99108899999999</v>
      </c>
      <c r="CU278">
        <v>278.99108899999999</v>
      </c>
      <c r="CV278">
        <v>278.99108899999999</v>
      </c>
      <c r="CW278">
        <v>278.99108899999999</v>
      </c>
      <c r="CX278">
        <v>278.99108899999999</v>
      </c>
      <c r="CY278">
        <v>278.99108899999999</v>
      </c>
      <c r="CZ278">
        <v>278.99108899999999</v>
      </c>
      <c r="DA278">
        <v>278.99108899999999</v>
      </c>
      <c r="DB278">
        <v>278.99108899999999</v>
      </c>
      <c r="DC278">
        <v>278.99108899999999</v>
      </c>
      <c r="DD278">
        <v>278.99108899999999</v>
      </c>
      <c r="DE278">
        <v>278.99108899999999</v>
      </c>
      <c r="DF278">
        <v>278.99108899999999</v>
      </c>
      <c r="DG278">
        <v>278.99108899999999</v>
      </c>
      <c r="DH278">
        <v>278.99108899999999</v>
      </c>
      <c r="DI278">
        <v>278.99108899999999</v>
      </c>
      <c r="DJ278">
        <v>278.99108899999999</v>
      </c>
      <c r="DK278">
        <v>278.99108899999999</v>
      </c>
      <c r="DL278">
        <v>278.99108899999999</v>
      </c>
      <c r="DM278">
        <v>278.99108899999999</v>
      </c>
      <c r="DN278">
        <v>278.99108899999999</v>
      </c>
      <c r="DO278">
        <v>278.99108899999999</v>
      </c>
      <c r="DP278">
        <v>278.99108899999999</v>
      </c>
      <c r="DQ278">
        <v>278.99108899999999</v>
      </c>
      <c r="DR278">
        <v>278.99108899999999</v>
      </c>
      <c r="DS278">
        <v>278.99108899999999</v>
      </c>
      <c r="DT278">
        <v>278.99108899999999</v>
      </c>
      <c r="DU278">
        <v>278.99108899999999</v>
      </c>
      <c r="DV278">
        <v>278.99108899999999</v>
      </c>
      <c r="DW278">
        <v>278.99108899999999</v>
      </c>
      <c r="DX278">
        <v>278.99108899999999</v>
      </c>
      <c r="DY278">
        <v>278.99108899999999</v>
      </c>
      <c r="DZ278">
        <v>278.99108899999999</v>
      </c>
      <c r="EA278">
        <v>278.99108899999999</v>
      </c>
      <c r="EB278" t="s">
        <v>91</v>
      </c>
      <c r="EC278" t="s">
        <v>91</v>
      </c>
      <c r="ED278" t="s">
        <v>91</v>
      </c>
    </row>
    <row r="279" spans="2:134" x14ac:dyDescent="0.15">
      <c r="B279">
        <f>'sgolay plots'!B279</f>
        <v>257.93609619140602</v>
      </c>
      <c r="C279">
        <f>'sgolay plots'!C279</f>
        <v>257.93609619140602</v>
      </c>
      <c r="D279">
        <f>'sgolay plots'!D279</f>
        <v>257.935181</v>
      </c>
      <c r="E279">
        <f>'sgolay plots'!E279</f>
        <v>257.935181</v>
      </c>
      <c r="F279">
        <f>'sgolay plots'!F279</f>
        <v>257.935181</v>
      </c>
      <c r="G279">
        <f>'sgolay plots'!G279</f>
        <v>257.935181</v>
      </c>
      <c r="H279">
        <f>'sgolay plots'!H279</f>
        <v>257.935181</v>
      </c>
      <c r="I279">
        <f>'sgolay plots'!I279</f>
        <v>257.935181</v>
      </c>
      <c r="J279">
        <f>'sgolay plots'!J279</f>
        <v>257.935181</v>
      </c>
      <c r="K279">
        <f>'sgolay plots'!K279</f>
        <v>257.935181</v>
      </c>
      <c r="L279">
        <f>'sgolay plots'!L279</f>
        <v>257.935181</v>
      </c>
      <c r="M279">
        <f>'sgolay plots'!M279</f>
        <v>257.935181</v>
      </c>
      <c r="N279">
        <f>'sgolay plots'!N279</f>
        <v>257.935181</v>
      </c>
      <c r="O279">
        <f>'sgolay plots'!O279</f>
        <v>257.935181</v>
      </c>
      <c r="P279">
        <f>'sgolay plots'!P279</f>
        <v>257.935181</v>
      </c>
      <c r="Q279">
        <f>'sgolay plots'!Q279</f>
        <v>257.935181</v>
      </c>
      <c r="R279">
        <f>'sgolay plots'!R279</f>
        <v>257.935181</v>
      </c>
      <c r="S279">
        <f>'sgolay plots'!S279</f>
        <v>257.935181</v>
      </c>
      <c r="T279">
        <f>'sgolay plots'!T279</f>
        <v>257.935181</v>
      </c>
      <c r="U279">
        <f>'sgolay plots'!U279</f>
        <v>257.935181</v>
      </c>
      <c r="V279">
        <f>'sgolay plots'!V279</f>
        <v>257.935181</v>
      </c>
      <c r="W279">
        <f>'sgolay plots'!W279</f>
        <v>257.935181</v>
      </c>
      <c r="X279">
        <f>'sgolay plots'!X279</f>
        <v>257.935181</v>
      </c>
      <c r="Y279">
        <f>'sgolay plots'!Y279</f>
        <v>257.935181</v>
      </c>
      <c r="Z279">
        <f>'sgolay plots'!Z279</f>
        <v>257.935181</v>
      </c>
      <c r="AA279">
        <f>'sgolay plots'!AA279</f>
        <v>257.935181</v>
      </c>
      <c r="AB279">
        <f>'sgolay plots'!AB279</f>
        <v>257.935181</v>
      </c>
      <c r="AC279">
        <f>'sgolay plots'!AC279</f>
        <v>257.935181</v>
      </c>
      <c r="AD279">
        <f>'sgolay plots'!AD279</f>
        <v>257.935181</v>
      </c>
      <c r="AE279">
        <f>'sgolay plots'!AE279</f>
        <v>257.935181</v>
      </c>
      <c r="AF279">
        <f>'sgolay plots'!AF279</f>
        <v>257.935181</v>
      </c>
      <c r="AG279">
        <f>'sgolay plots'!AG279</f>
        <v>257.935181</v>
      </c>
      <c r="AH279">
        <f>'sgolay plots'!AH279</f>
        <v>257.935181</v>
      </c>
      <c r="AI279">
        <f>'sgolay plots'!AI279</f>
        <v>257.935181</v>
      </c>
      <c r="AJ279">
        <f>'sgolay plots'!AJ279</f>
        <v>257.935181</v>
      </c>
      <c r="AK279">
        <f>'sgolay plots'!AK279</f>
        <v>257.935181</v>
      </c>
      <c r="BQ279">
        <v>284.255066</v>
      </c>
      <c r="BR279">
        <v>284.255066</v>
      </c>
      <c r="BS279">
        <v>284.255066</v>
      </c>
      <c r="BT279">
        <v>284.255066</v>
      </c>
      <c r="BU279">
        <v>284.255066</v>
      </c>
      <c r="BV279">
        <v>284.255066</v>
      </c>
      <c r="BW279">
        <v>284.255066</v>
      </c>
      <c r="BX279">
        <v>284.255066</v>
      </c>
      <c r="BY279">
        <v>284.255066</v>
      </c>
      <c r="BZ279">
        <v>284.255066</v>
      </c>
      <c r="CA279">
        <v>284.255066</v>
      </c>
      <c r="CB279">
        <v>284.255066</v>
      </c>
      <c r="CC279">
        <v>284.255066</v>
      </c>
      <c r="CD279">
        <v>284.255066</v>
      </c>
      <c r="CE279">
        <v>284.255066</v>
      </c>
      <c r="CF279">
        <v>284.255066</v>
      </c>
      <c r="CG279">
        <v>284.255066</v>
      </c>
      <c r="CH279">
        <v>284.255066</v>
      </c>
      <c r="CI279">
        <v>284.255066</v>
      </c>
      <c r="CJ279">
        <v>284.255066</v>
      </c>
      <c r="CK279">
        <v>284.255066</v>
      </c>
      <c r="CL279">
        <v>284.255066</v>
      </c>
      <c r="CM279">
        <v>284.255066</v>
      </c>
      <c r="CN279">
        <v>284.255066</v>
      </c>
      <c r="CO279">
        <v>284.255066</v>
      </c>
      <c r="CP279">
        <v>284.255066</v>
      </c>
      <c r="CQ279">
        <v>284.255066</v>
      </c>
      <c r="CR279">
        <v>284.255066</v>
      </c>
      <c r="CS279">
        <v>284.255066</v>
      </c>
      <c r="CT279">
        <v>284.255066</v>
      </c>
      <c r="CU279">
        <v>284.255066</v>
      </c>
      <c r="CV279">
        <v>284.255066</v>
      </c>
      <c r="CW279">
        <v>284.255066</v>
      </c>
      <c r="CX279">
        <v>284.255066</v>
      </c>
      <c r="CY279">
        <v>284.255066</v>
      </c>
      <c r="CZ279">
        <v>284.255066</v>
      </c>
      <c r="DA279">
        <v>284.255066</v>
      </c>
      <c r="DB279">
        <v>284.255066</v>
      </c>
      <c r="DC279">
        <v>284.255066</v>
      </c>
      <c r="DD279">
        <v>284.255066</v>
      </c>
      <c r="DE279">
        <v>284.255066</v>
      </c>
      <c r="DF279">
        <v>284.255066</v>
      </c>
      <c r="DG279">
        <v>284.255066</v>
      </c>
      <c r="DH279">
        <v>284.255066</v>
      </c>
      <c r="DI279">
        <v>284.255066</v>
      </c>
      <c r="DJ279">
        <v>284.255066</v>
      </c>
      <c r="DK279">
        <v>284.255066</v>
      </c>
      <c r="DL279">
        <v>284.255066</v>
      </c>
      <c r="DM279">
        <v>284.255066</v>
      </c>
      <c r="DN279">
        <v>284.255066</v>
      </c>
      <c r="DO279">
        <v>284.255066</v>
      </c>
      <c r="DP279">
        <v>284.255066</v>
      </c>
      <c r="DQ279">
        <v>284.255066</v>
      </c>
      <c r="DR279">
        <v>284.255066</v>
      </c>
      <c r="DS279">
        <v>284.255066</v>
      </c>
      <c r="DT279">
        <v>284.255066</v>
      </c>
      <c r="DU279">
        <v>284.255066</v>
      </c>
      <c r="DV279">
        <v>284.255066</v>
      </c>
      <c r="DW279">
        <v>284.255066</v>
      </c>
      <c r="DX279">
        <v>284.255066</v>
      </c>
      <c r="DY279">
        <v>284.255066</v>
      </c>
      <c r="DZ279">
        <v>284.255066</v>
      </c>
      <c r="EA279">
        <v>284.255066</v>
      </c>
      <c r="EB279" t="s">
        <v>91</v>
      </c>
      <c r="EC279" t="s">
        <v>91</v>
      </c>
      <c r="ED279" t="s">
        <v>91</v>
      </c>
    </row>
    <row r="280" spans="2:134" x14ac:dyDescent="0.15">
      <c r="B280">
        <f>'sgolay plots'!B280</f>
        <v>263.20007324218801</v>
      </c>
      <c r="C280">
        <f>'sgolay plots'!C280</f>
        <v>263.20007324218801</v>
      </c>
      <c r="D280">
        <f>'sgolay plots'!D280</f>
        <v>263.19915800000001</v>
      </c>
      <c r="E280">
        <f>'sgolay plots'!E280</f>
        <v>263.19915800000001</v>
      </c>
      <c r="F280">
        <f>'sgolay plots'!F280</f>
        <v>263.19915800000001</v>
      </c>
      <c r="G280">
        <f>'sgolay plots'!G280</f>
        <v>263.19915800000001</v>
      </c>
      <c r="H280">
        <f>'sgolay plots'!H280</f>
        <v>263.19915800000001</v>
      </c>
      <c r="I280">
        <f>'sgolay plots'!I280</f>
        <v>263.19915800000001</v>
      </c>
      <c r="J280">
        <f>'sgolay plots'!J280</f>
        <v>263.19915800000001</v>
      </c>
      <c r="K280">
        <f>'sgolay plots'!K280</f>
        <v>263.19915800000001</v>
      </c>
      <c r="L280">
        <f>'sgolay plots'!L280</f>
        <v>263.19915800000001</v>
      </c>
      <c r="M280">
        <f>'sgolay plots'!M280</f>
        <v>263.19915800000001</v>
      </c>
      <c r="N280">
        <f>'sgolay plots'!N280</f>
        <v>263.19915800000001</v>
      </c>
      <c r="O280">
        <f>'sgolay plots'!O280</f>
        <v>263.19915800000001</v>
      </c>
      <c r="P280">
        <f>'sgolay plots'!P280</f>
        <v>263.19915800000001</v>
      </c>
      <c r="Q280">
        <f>'sgolay plots'!Q280</f>
        <v>263.19915800000001</v>
      </c>
      <c r="R280">
        <f>'sgolay plots'!R280</f>
        <v>263.19915800000001</v>
      </c>
      <c r="S280">
        <f>'sgolay plots'!S280</f>
        <v>263.19915800000001</v>
      </c>
      <c r="T280">
        <f>'sgolay plots'!T280</f>
        <v>263.19915800000001</v>
      </c>
      <c r="U280">
        <f>'sgolay plots'!U280</f>
        <v>263.19915800000001</v>
      </c>
      <c r="V280">
        <f>'sgolay plots'!V280</f>
        <v>263.19915800000001</v>
      </c>
      <c r="W280">
        <f>'sgolay plots'!W280</f>
        <v>263.19915800000001</v>
      </c>
      <c r="X280">
        <f>'sgolay plots'!X280</f>
        <v>263.19915800000001</v>
      </c>
      <c r="Y280">
        <f>'sgolay plots'!Y280</f>
        <v>263.19915800000001</v>
      </c>
      <c r="Z280">
        <f>'sgolay plots'!Z280</f>
        <v>263.19915800000001</v>
      </c>
      <c r="AA280">
        <f>'sgolay plots'!AA280</f>
        <v>263.19915800000001</v>
      </c>
      <c r="AB280">
        <f>'sgolay plots'!AB280</f>
        <v>263.19915800000001</v>
      </c>
      <c r="AC280">
        <f>'sgolay plots'!AC280</f>
        <v>263.19915800000001</v>
      </c>
      <c r="AD280">
        <f>'sgolay plots'!AD280</f>
        <v>263.19915800000001</v>
      </c>
      <c r="AE280">
        <f>'sgolay plots'!AE280</f>
        <v>263.19915800000001</v>
      </c>
      <c r="AF280">
        <f>'sgolay plots'!AF280</f>
        <v>263.19915800000001</v>
      </c>
      <c r="AG280">
        <f>'sgolay plots'!AG280</f>
        <v>263.19915800000001</v>
      </c>
      <c r="AH280">
        <f>'sgolay plots'!AH280</f>
        <v>263.19915800000001</v>
      </c>
      <c r="AI280">
        <f>'sgolay plots'!AI280</f>
        <v>263.19915800000001</v>
      </c>
      <c r="AJ280">
        <f>'sgolay plots'!AJ280</f>
        <v>263.19915800000001</v>
      </c>
      <c r="AK280">
        <f>'sgolay plots'!AK280</f>
        <v>263.19915800000001</v>
      </c>
      <c r="BQ280">
        <v>289.51904300000001</v>
      </c>
      <c r="BR280">
        <v>289.51904300000001</v>
      </c>
      <c r="BS280">
        <v>289.51904300000001</v>
      </c>
      <c r="BT280">
        <v>289.51904300000001</v>
      </c>
      <c r="BU280">
        <v>289.51904300000001</v>
      </c>
      <c r="BV280">
        <v>289.51904300000001</v>
      </c>
      <c r="BW280">
        <v>289.51904300000001</v>
      </c>
      <c r="BX280">
        <v>289.51904300000001</v>
      </c>
      <c r="BY280">
        <v>289.51904300000001</v>
      </c>
      <c r="BZ280">
        <v>289.51904300000001</v>
      </c>
      <c r="CA280">
        <v>289.51904300000001</v>
      </c>
      <c r="CB280">
        <v>289.51904300000001</v>
      </c>
      <c r="CC280">
        <v>289.51904300000001</v>
      </c>
      <c r="CD280">
        <v>289.51904300000001</v>
      </c>
      <c r="CE280">
        <v>289.51904300000001</v>
      </c>
      <c r="CF280">
        <v>289.51904300000001</v>
      </c>
      <c r="CG280">
        <v>289.51904300000001</v>
      </c>
      <c r="CH280">
        <v>289.51904300000001</v>
      </c>
      <c r="CI280">
        <v>289.51904300000001</v>
      </c>
      <c r="CJ280">
        <v>289.51904300000001</v>
      </c>
      <c r="CK280">
        <v>289.51904300000001</v>
      </c>
      <c r="CL280">
        <v>289.51904300000001</v>
      </c>
      <c r="CM280">
        <v>289.51904300000001</v>
      </c>
      <c r="CN280">
        <v>289.51904300000001</v>
      </c>
      <c r="CO280">
        <v>289.51904300000001</v>
      </c>
      <c r="CP280">
        <v>289.51904300000001</v>
      </c>
      <c r="CQ280">
        <v>289.51904300000001</v>
      </c>
      <c r="CR280">
        <v>289.51904300000001</v>
      </c>
      <c r="CS280">
        <v>289.51904300000001</v>
      </c>
      <c r="CT280">
        <v>289.51904300000001</v>
      </c>
      <c r="CU280">
        <v>289.51904300000001</v>
      </c>
      <c r="CV280">
        <v>289.51904300000001</v>
      </c>
      <c r="CW280">
        <v>289.51904300000001</v>
      </c>
      <c r="CX280">
        <v>289.51904300000001</v>
      </c>
      <c r="CY280">
        <v>289.51904300000001</v>
      </c>
      <c r="CZ280">
        <v>289.51904300000001</v>
      </c>
      <c r="DA280">
        <v>289.51904300000001</v>
      </c>
      <c r="DB280">
        <v>289.51904300000001</v>
      </c>
      <c r="DC280">
        <v>289.51904300000001</v>
      </c>
      <c r="DD280">
        <v>289.51904300000001</v>
      </c>
      <c r="DE280">
        <v>289.51904300000001</v>
      </c>
      <c r="DF280">
        <v>289.51904300000001</v>
      </c>
      <c r="DG280">
        <v>289.51904300000001</v>
      </c>
      <c r="DH280">
        <v>289.51904300000001</v>
      </c>
      <c r="DI280">
        <v>289.51904300000001</v>
      </c>
      <c r="DJ280">
        <v>289.51904300000001</v>
      </c>
      <c r="DK280">
        <v>289.51904300000001</v>
      </c>
      <c r="DL280">
        <v>289.51904300000001</v>
      </c>
      <c r="DM280">
        <v>289.51904300000001</v>
      </c>
      <c r="DN280">
        <v>289.51904300000001</v>
      </c>
      <c r="DO280">
        <v>289.51904300000001</v>
      </c>
      <c r="DP280">
        <v>289.51904300000001</v>
      </c>
      <c r="DQ280">
        <v>289.51904300000001</v>
      </c>
      <c r="DR280">
        <v>289.51904300000001</v>
      </c>
      <c r="DS280">
        <v>289.51904300000001</v>
      </c>
      <c r="DT280">
        <v>289.51904300000001</v>
      </c>
      <c r="DU280">
        <v>289.51904300000001</v>
      </c>
      <c r="DV280">
        <v>289.51904300000001</v>
      </c>
      <c r="DW280">
        <v>289.51904300000001</v>
      </c>
      <c r="DX280">
        <v>289.51904300000001</v>
      </c>
      <c r="DY280">
        <v>289.51904300000001</v>
      </c>
      <c r="DZ280">
        <v>289.51904300000001</v>
      </c>
      <c r="EA280">
        <v>289.51904300000001</v>
      </c>
      <c r="EB280" t="s">
        <v>91</v>
      </c>
      <c r="EC280" t="s">
        <v>91</v>
      </c>
      <c r="ED280" t="s">
        <v>91</v>
      </c>
    </row>
    <row r="281" spans="2:134" x14ac:dyDescent="0.15">
      <c r="B281">
        <f>'sgolay plots'!B281</f>
        <v>268.46405029296898</v>
      </c>
      <c r="C281">
        <f>'sgolay plots'!C281</f>
        <v>268.46405029296898</v>
      </c>
      <c r="D281">
        <f>'sgolay plots'!D281</f>
        <v>268.46313500000002</v>
      </c>
      <c r="E281">
        <f>'sgolay plots'!E281</f>
        <v>268.46313500000002</v>
      </c>
      <c r="F281">
        <f>'sgolay plots'!F281</f>
        <v>268.46313500000002</v>
      </c>
      <c r="G281">
        <f>'sgolay plots'!G281</f>
        <v>268.46313500000002</v>
      </c>
      <c r="H281">
        <f>'sgolay plots'!H281</f>
        <v>268.46313500000002</v>
      </c>
      <c r="I281">
        <f>'sgolay plots'!I281</f>
        <v>268.46313500000002</v>
      </c>
      <c r="J281">
        <f>'sgolay plots'!J281</f>
        <v>268.46313500000002</v>
      </c>
      <c r="K281">
        <f>'sgolay plots'!K281</f>
        <v>268.46313500000002</v>
      </c>
      <c r="L281">
        <f>'sgolay plots'!L281</f>
        <v>268.46313500000002</v>
      </c>
      <c r="M281">
        <f>'sgolay plots'!M281</f>
        <v>268.46313500000002</v>
      </c>
      <c r="N281">
        <f>'sgolay plots'!N281</f>
        <v>268.46313500000002</v>
      </c>
      <c r="O281">
        <f>'sgolay plots'!O281</f>
        <v>268.46313500000002</v>
      </c>
      <c r="P281">
        <f>'sgolay plots'!P281</f>
        <v>268.46313500000002</v>
      </c>
      <c r="Q281">
        <f>'sgolay plots'!Q281</f>
        <v>268.46313500000002</v>
      </c>
      <c r="R281">
        <f>'sgolay plots'!R281</f>
        <v>268.46313500000002</v>
      </c>
      <c r="S281">
        <f>'sgolay plots'!S281</f>
        <v>268.46313500000002</v>
      </c>
      <c r="T281">
        <f>'sgolay plots'!T281</f>
        <v>268.46313500000002</v>
      </c>
      <c r="U281">
        <f>'sgolay plots'!U281</f>
        <v>268.46313500000002</v>
      </c>
      <c r="V281">
        <f>'sgolay plots'!V281</f>
        <v>268.46313500000002</v>
      </c>
      <c r="W281">
        <f>'sgolay plots'!W281</f>
        <v>268.46313500000002</v>
      </c>
      <c r="X281">
        <f>'sgolay plots'!X281</f>
        <v>268.46313500000002</v>
      </c>
      <c r="Y281">
        <f>'sgolay plots'!Y281</f>
        <v>268.46313500000002</v>
      </c>
      <c r="Z281">
        <f>'sgolay plots'!Z281</f>
        <v>268.46313500000002</v>
      </c>
      <c r="AA281">
        <f>'sgolay plots'!AA281</f>
        <v>268.46313500000002</v>
      </c>
      <c r="AB281">
        <f>'sgolay plots'!AB281</f>
        <v>268.46313500000002</v>
      </c>
      <c r="AC281">
        <f>'sgolay plots'!AC281</f>
        <v>268.46313500000002</v>
      </c>
      <c r="AD281">
        <f>'sgolay plots'!AD281</f>
        <v>268.46313500000002</v>
      </c>
      <c r="AE281">
        <f>'sgolay plots'!AE281</f>
        <v>268.46313500000002</v>
      </c>
      <c r="AF281">
        <f>'sgolay plots'!AF281</f>
        <v>268.46313500000002</v>
      </c>
      <c r="AG281">
        <f>'sgolay plots'!AG281</f>
        <v>268.46313500000002</v>
      </c>
      <c r="AH281">
        <f>'sgolay plots'!AH281</f>
        <v>268.46313500000002</v>
      </c>
      <c r="AI281">
        <f>'sgolay plots'!AI281</f>
        <v>268.46313500000002</v>
      </c>
      <c r="AJ281">
        <f>'sgolay plots'!AJ281</f>
        <v>268.46313500000002</v>
      </c>
      <c r="AK281">
        <f>'sgolay plots'!AK281</f>
        <v>268.46313500000002</v>
      </c>
      <c r="BQ281">
        <v>294.78302000000002</v>
      </c>
      <c r="BR281">
        <v>294.78302000000002</v>
      </c>
      <c r="BS281">
        <v>294.78302000000002</v>
      </c>
      <c r="BT281">
        <v>294.78302000000002</v>
      </c>
      <c r="BU281">
        <v>294.78302000000002</v>
      </c>
      <c r="BV281">
        <v>294.78302000000002</v>
      </c>
      <c r="BW281">
        <v>294.78302000000002</v>
      </c>
      <c r="BX281">
        <v>294.78302000000002</v>
      </c>
      <c r="BY281">
        <v>294.78302000000002</v>
      </c>
      <c r="BZ281">
        <v>294.78302000000002</v>
      </c>
      <c r="CA281">
        <v>294.78302000000002</v>
      </c>
      <c r="CB281">
        <v>294.78302000000002</v>
      </c>
      <c r="CC281">
        <v>294.78302000000002</v>
      </c>
      <c r="CD281">
        <v>294.78302000000002</v>
      </c>
      <c r="CE281">
        <v>294.78302000000002</v>
      </c>
      <c r="CF281">
        <v>294.78302000000002</v>
      </c>
      <c r="CG281">
        <v>294.78302000000002</v>
      </c>
      <c r="CH281">
        <v>294.78302000000002</v>
      </c>
      <c r="CI281">
        <v>294.78302000000002</v>
      </c>
      <c r="CJ281">
        <v>294.78302000000002</v>
      </c>
      <c r="CK281">
        <v>294.78302000000002</v>
      </c>
      <c r="CL281">
        <v>294.78302000000002</v>
      </c>
      <c r="CM281">
        <v>294.78302000000002</v>
      </c>
      <c r="CN281">
        <v>294.78302000000002</v>
      </c>
      <c r="CO281">
        <v>294.78302000000002</v>
      </c>
      <c r="CP281">
        <v>294.78302000000002</v>
      </c>
      <c r="CQ281">
        <v>294.78302000000002</v>
      </c>
      <c r="CR281">
        <v>294.78302000000002</v>
      </c>
      <c r="CS281">
        <v>294.78302000000002</v>
      </c>
      <c r="CT281">
        <v>294.78302000000002</v>
      </c>
      <c r="CU281">
        <v>294.78302000000002</v>
      </c>
      <c r="CV281">
        <v>294.78302000000002</v>
      </c>
      <c r="CW281">
        <v>294.78302000000002</v>
      </c>
      <c r="CX281">
        <v>294.78302000000002</v>
      </c>
      <c r="CY281">
        <v>294.78302000000002</v>
      </c>
      <c r="CZ281">
        <v>294.78302000000002</v>
      </c>
      <c r="DA281">
        <v>294.78302000000002</v>
      </c>
      <c r="DB281">
        <v>294.78302000000002</v>
      </c>
      <c r="DC281">
        <v>294.78302000000002</v>
      </c>
      <c r="DD281">
        <v>294.78302000000002</v>
      </c>
      <c r="DE281">
        <v>294.78302000000002</v>
      </c>
      <c r="DF281">
        <v>294.78302000000002</v>
      </c>
      <c r="DG281">
        <v>294.78302000000002</v>
      </c>
      <c r="DH281">
        <v>294.78302000000002</v>
      </c>
      <c r="DI281">
        <v>294.78302000000002</v>
      </c>
      <c r="DJ281">
        <v>294.78302000000002</v>
      </c>
      <c r="DK281">
        <v>294.78302000000002</v>
      </c>
      <c r="DL281">
        <v>294.78302000000002</v>
      </c>
      <c r="DM281">
        <v>294.78302000000002</v>
      </c>
      <c r="DN281">
        <v>294.78302000000002</v>
      </c>
      <c r="DO281">
        <v>294.78302000000002</v>
      </c>
      <c r="DP281">
        <v>294.78302000000002</v>
      </c>
      <c r="DQ281">
        <v>294.78302000000002</v>
      </c>
      <c r="DR281">
        <v>294.78302000000002</v>
      </c>
      <c r="DS281">
        <v>294.78302000000002</v>
      </c>
      <c r="DT281">
        <v>294.78302000000002</v>
      </c>
      <c r="DU281">
        <v>294.78302000000002</v>
      </c>
      <c r="DV281">
        <v>294.78302000000002</v>
      </c>
      <c r="DW281">
        <v>294.78302000000002</v>
      </c>
      <c r="DX281">
        <v>294.78302000000002</v>
      </c>
      <c r="DY281">
        <v>294.78302000000002</v>
      </c>
      <c r="DZ281">
        <v>294.78302000000002</v>
      </c>
      <c r="EA281">
        <v>294.78302000000002</v>
      </c>
      <c r="EB281" t="s">
        <v>91</v>
      </c>
      <c r="EC281" t="s">
        <v>91</v>
      </c>
      <c r="ED281" t="s">
        <v>91</v>
      </c>
    </row>
    <row r="282" spans="2:134" x14ac:dyDescent="0.15">
      <c r="B282">
        <f>'sgolay plots'!B282</f>
        <v>273.72802734375</v>
      </c>
      <c r="C282">
        <f>'sgolay plots'!C282</f>
        <v>273.72802734375</v>
      </c>
      <c r="D282">
        <f>'sgolay plots'!D282</f>
        <v>273.72711199999998</v>
      </c>
      <c r="E282">
        <f>'sgolay plots'!E282</f>
        <v>273.72711199999998</v>
      </c>
      <c r="F282">
        <f>'sgolay plots'!F282</f>
        <v>273.72711199999998</v>
      </c>
      <c r="G282">
        <f>'sgolay plots'!G282</f>
        <v>273.72711199999998</v>
      </c>
      <c r="H282">
        <f>'sgolay plots'!H282</f>
        <v>273.72711199999998</v>
      </c>
      <c r="I282">
        <f>'sgolay plots'!I282</f>
        <v>273.72711199999998</v>
      </c>
      <c r="J282">
        <f>'sgolay plots'!J282</f>
        <v>273.72711199999998</v>
      </c>
      <c r="K282">
        <f>'sgolay plots'!K282</f>
        <v>273.72711199999998</v>
      </c>
      <c r="L282">
        <f>'sgolay plots'!L282</f>
        <v>273.72711199999998</v>
      </c>
      <c r="M282">
        <f>'sgolay plots'!M282</f>
        <v>273.72711199999998</v>
      </c>
      <c r="N282">
        <f>'sgolay plots'!N282</f>
        <v>273.72711199999998</v>
      </c>
      <c r="O282">
        <f>'sgolay plots'!O282</f>
        <v>273.72711199999998</v>
      </c>
      <c r="P282">
        <f>'sgolay plots'!P282</f>
        <v>273.72711199999998</v>
      </c>
      <c r="Q282">
        <f>'sgolay plots'!Q282</f>
        <v>273.72711199999998</v>
      </c>
      <c r="R282">
        <f>'sgolay plots'!R282</f>
        <v>273.72711199999998</v>
      </c>
      <c r="S282">
        <f>'sgolay plots'!S282</f>
        <v>273.72711199999998</v>
      </c>
      <c r="T282">
        <f>'sgolay plots'!T282</f>
        <v>273.72711199999998</v>
      </c>
      <c r="U282">
        <f>'sgolay plots'!U282</f>
        <v>273.72711199999998</v>
      </c>
      <c r="V282">
        <f>'sgolay plots'!V282</f>
        <v>273.72711199999998</v>
      </c>
      <c r="W282">
        <f>'sgolay plots'!W282</f>
        <v>273.72711199999998</v>
      </c>
      <c r="X282">
        <f>'sgolay plots'!X282</f>
        <v>273.72711199999998</v>
      </c>
      <c r="Y282">
        <f>'sgolay plots'!Y282</f>
        <v>273.72711199999998</v>
      </c>
      <c r="Z282">
        <f>'sgolay plots'!Z282</f>
        <v>273.72711199999998</v>
      </c>
      <c r="AA282">
        <f>'sgolay plots'!AA282</f>
        <v>273.72711199999998</v>
      </c>
      <c r="AB282">
        <f>'sgolay plots'!AB282</f>
        <v>273.72711199999998</v>
      </c>
      <c r="AC282">
        <f>'sgolay plots'!AC282</f>
        <v>273.72711199999998</v>
      </c>
      <c r="AD282">
        <f>'sgolay plots'!AD282</f>
        <v>273.72711199999998</v>
      </c>
      <c r="AE282">
        <f>'sgolay plots'!AE282</f>
        <v>273.72711199999998</v>
      </c>
      <c r="AF282">
        <f>'sgolay plots'!AF282</f>
        <v>273.72711199999998</v>
      </c>
      <c r="AG282">
        <f>'sgolay plots'!AG282</f>
        <v>273.72711199999998</v>
      </c>
      <c r="AH282">
        <f>'sgolay plots'!AH282</f>
        <v>273.72711199999998</v>
      </c>
      <c r="AI282">
        <f>'sgolay plots'!AI282</f>
        <v>273.72711199999998</v>
      </c>
      <c r="AJ282">
        <f>'sgolay plots'!AJ282</f>
        <v>273.72711199999998</v>
      </c>
      <c r="AK282">
        <f>'sgolay plots'!AK282</f>
        <v>273.72711199999998</v>
      </c>
      <c r="BQ282">
        <v>300.04699699999998</v>
      </c>
      <c r="BR282">
        <v>300.04699699999998</v>
      </c>
      <c r="BS282">
        <v>300.04699699999998</v>
      </c>
      <c r="BT282">
        <v>300.04699699999998</v>
      </c>
      <c r="BU282">
        <v>300.04699699999998</v>
      </c>
      <c r="BV282">
        <v>300.04699699999998</v>
      </c>
      <c r="BW282">
        <v>300.04699699999998</v>
      </c>
      <c r="BX282">
        <v>300.04699699999998</v>
      </c>
      <c r="BY282">
        <v>300.04699699999998</v>
      </c>
      <c r="BZ282">
        <v>300.04699699999998</v>
      </c>
      <c r="CA282">
        <v>300.04699699999998</v>
      </c>
      <c r="CB282">
        <v>300.04699699999998</v>
      </c>
      <c r="CC282">
        <v>300.04699699999998</v>
      </c>
      <c r="CD282">
        <v>300.04699699999998</v>
      </c>
      <c r="CE282">
        <v>300.04699699999998</v>
      </c>
      <c r="CF282">
        <v>300.04699699999998</v>
      </c>
      <c r="CG282">
        <v>300.04699699999998</v>
      </c>
      <c r="CH282">
        <v>300.04699699999998</v>
      </c>
      <c r="CI282">
        <v>300.04699699999998</v>
      </c>
      <c r="CJ282">
        <v>300.04699699999998</v>
      </c>
      <c r="CK282">
        <v>300.04699699999998</v>
      </c>
      <c r="CL282">
        <v>300.04699699999998</v>
      </c>
      <c r="CM282">
        <v>300.04699699999998</v>
      </c>
      <c r="CN282">
        <v>300.04699699999998</v>
      </c>
      <c r="CO282">
        <v>300.04699699999998</v>
      </c>
      <c r="CP282">
        <v>300.04699699999998</v>
      </c>
      <c r="CQ282">
        <v>300.04699699999998</v>
      </c>
      <c r="CR282">
        <v>300.04699699999998</v>
      </c>
      <c r="CS282">
        <v>300.04699699999998</v>
      </c>
      <c r="CT282">
        <v>300.04699699999998</v>
      </c>
      <c r="CU282">
        <v>300.04699699999998</v>
      </c>
      <c r="CV282">
        <v>300.04699699999998</v>
      </c>
      <c r="CW282">
        <v>300.04699699999998</v>
      </c>
      <c r="CX282">
        <v>300.04699699999998</v>
      </c>
      <c r="CY282">
        <v>300.04699699999998</v>
      </c>
      <c r="CZ282">
        <v>300.04699699999998</v>
      </c>
      <c r="DA282">
        <v>300.04699699999998</v>
      </c>
      <c r="DB282">
        <v>300.04699699999998</v>
      </c>
      <c r="DC282">
        <v>300.04699699999998</v>
      </c>
      <c r="DD282">
        <v>300.04699699999998</v>
      </c>
      <c r="DE282">
        <v>300.04699699999998</v>
      </c>
      <c r="DF282">
        <v>300.04699699999998</v>
      </c>
      <c r="DG282">
        <v>300.04699699999998</v>
      </c>
      <c r="DH282">
        <v>300.04699699999998</v>
      </c>
      <c r="DI282">
        <v>300.04699699999998</v>
      </c>
      <c r="DJ282">
        <v>300.04699699999998</v>
      </c>
      <c r="DK282">
        <v>300.04699699999998</v>
      </c>
      <c r="DL282">
        <v>300.04699699999998</v>
      </c>
      <c r="DM282">
        <v>300.04699699999998</v>
      </c>
      <c r="DN282">
        <v>300.04699699999998</v>
      </c>
      <c r="DO282">
        <v>300.04699699999998</v>
      </c>
      <c r="DP282">
        <v>300.04699699999998</v>
      </c>
      <c r="DQ282">
        <v>300.04699699999998</v>
      </c>
      <c r="DR282">
        <v>300.04699699999998</v>
      </c>
      <c r="DS282">
        <v>300.04699699999998</v>
      </c>
      <c r="DT282">
        <v>300.04699699999998</v>
      </c>
      <c r="DU282">
        <v>300.04699699999998</v>
      </c>
      <c r="DV282">
        <v>300.04699699999998</v>
      </c>
      <c r="DW282">
        <v>300.04699699999998</v>
      </c>
      <c r="DX282">
        <v>300.04699699999998</v>
      </c>
      <c r="DY282">
        <v>300.04699699999998</v>
      </c>
      <c r="DZ282">
        <v>300.04699699999998</v>
      </c>
      <c r="EA282">
        <v>300.04699699999998</v>
      </c>
      <c r="EB282" t="s">
        <v>91</v>
      </c>
      <c r="EC282" t="s">
        <v>91</v>
      </c>
      <c r="ED282" t="s">
        <v>91</v>
      </c>
    </row>
    <row r="283" spans="2:134" x14ac:dyDescent="0.15">
      <c r="B283">
        <f>'sgolay plots'!B283</f>
        <v>278.99200439453102</v>
      </c>
      <c r="C283">
        <f>'sgolay plots'!C283</f>
        <v>278.99200439453102</v>
      </c>
      <c r="D283">
        <f>'sgolay plots'!D283</f>
        <v>278.99108899999999</v>
      </c>
      <c r="E283">
        <f>'sgolay plots'!E283</f>
        <v>278.99108899999999</v>
      </c>
      <c r="F283">
        <f>'sgolay plots'!F283</f>
        <v>278.99108899999999</v>
      </c>
      <c r="G283">
        <f>'sgolay plots'!G283</f>
        <v>278.99108899999999</v>
      </c>
      <c r="H283">
        <f>'sgolay plots'!H283</f>
        <v>278.99108899999999</v>
      </c>
      <c r="I283">
        <f>'sgolay plots'!I283</f>
        <v>278.99108899999999</v>
      </c>
      <c r="J283">
        <f>'sgolay plots'!J283</f>
        <v>278.99108899999999</v>
      </c>
      <c r="K283">
        <f>'sgolay plots'!K283</f>
        <v>278.99108899999999</v>
      </c>
      <c r="L283">
        <f>'sgolay plots'!L283</f>
        <v>278.99108899999999</v>
      </c>
      <c r="M283">
        <f>'sgolay plots'!M283</f>
        <v>278.99108899999999</v>
      </c>
      <c r="N283">
        <f>'sgolay plots'!N283</f>
        <v>278.99108899999999</v>
      </c>
      <c r="O283">
        <f>'sgolay plots'!O283</f>
        <v>278.99108899999999</v>
      </c>
      <c r="P283">
        <f>'sgolay plots'!P283</f>
        <v>278.99108899999999</v>
      </c>
      <c r="Q283">
        <f>'sgolay plots'!Q283</f>
        <v>278.99108899999999</v>
      </c>
      <c r="R283">
        <f>'sgolay plots'!R283</f>
        <v>278.99108899999999</v>
      </c>
      <c r="S283">
        <f>'sgolay plots'!S283</f>
        <v>278.99108899999999</v>
      </c>
      <c r="T283">
        <f>'sgolay plots'!T283</f>
        <v>278.99108899999999</v>
      </c>
      <c r="U283">
        <f>'sgolay plots'!U283</f>
        <v>278.99108899999999</v>
      </c>
      <c r="V283">
        <f>'sgolay plots'!V283</f>
        <v>278.99108899999999</v>
      </c>
      <c r="W283">
        <f>'sgolay plots'!W283</f>
        <v>278.99108899999999</v>
      </c>
      <c r="X283">
        <f>'sgolay plots'!X283</f>
        <v>278.99108899999999</v>
      </c>
      <c r="Y283">
        <f>'sgolay plots'!Y283</f>
        <v>278.99108899999999</v>
      </c>
      <c r="Z283">
        <f>'sgolay plots'!Z283</f>
        <v>278.99108899999999</v>
      </c>
      <c r="AA283">
        <f>'sgolay plots'!AA283</f>
        <v>278.99108899999999</v>
      </c>
      <c r="AB283">
        <f>'sgolay plots'!AB283</f>
        <v>278.99108899999999</v>
      </c>
      <c r="AC283">
        <f>'sgolay plots'!AC283</f>
        <v>278.99108899999999</v>
      </c>
      <c r="AD283">
        <f>'sgolay plots'!AD283</f>
        <v>278.99108899999999</v>
      </c>
      <c r="AE283">
        <f>'sgolay plots'!AE283</f>
        <v>278.99108899999999</v>
      </c>
      <c r="AF283">
        <f>'sgolay plots'!AF283</f>
        <v>278.99108899999999</v>
      </c>
      <c r="AG283">
        <f>'sgolay plots'!AG283</f>
        <v>278.99108899999999</v>
      </c>
      <c r="AH283">
        <f>'sgolay plots'!AH283</f>
        <v>278.99108899999999</v>
      </c>
      <c r="AI283">
        <f>'sgolay plots'!AI283</f>
        <v>278.99108899999999</v>
      </c>
      <c r="AJ283">
        <f>'sgolay plots'!AJ283</f>
        <v>278.99108899999999</v>
      </c>
      <c r="AK283">
        <f>'sgolay plots'!AK283</f>
        <v>278.99108899999999</v>
      </c>
      <c r="BQ283">
        <v>305.31097399999999</v>
      </c>
      <c r="BR283">
        <v>305.31097399999999</v>
      </c>
      <c r="BS283">
        <v>305.31097399999999</v>
      </c>
      <c r="BT283">
        <v>305.31097399999999</v>
      </c>
      <c r="BU283">
        <v>305.31097399999999</v>
      </c>
      <c r="BV283">
        <v>305.31097399999999</v>
      </c>
      <c r="BW283">
        <v>305.31097399999999</v>
      </c>
      <c r="BX283">
        <v>305.31097399999999</v>
      </c>
      <c r="BY283">
        <v>305.31097399999999</v>
      </c>
      <c r="BZ283">
        <v>305.31097399999999</v>
      </c>
      <c r="CA283">
        <v>305.31097399999999</v>
      </c>
      <c r="CB283">
        <v>305.31097399999999</v>
      </c>
      <c r="CC283">
        <v>305.31097399999999</v>
      </c>
      <c r="CD283">
        <v>305.31097399999999</v>
      </c>
      <c r="CE283">
        <v>305.31097399999999</v>
      </c>
      <c r="CF283">
        <v>305.31097399999999</v>
      </c>
      <c r="CG283">
        <v>305.31097399999999</v>
      </c>
      <c r="CH283">
        <v>305.31097399999999</v>
      </c>
      <c r="CI283">
        <v>305.31097399999999</v>
      </c>
      <c r="CJ283">
        <v>305.31097399999999</v>
      </c>
      <c r="CK283">
        <v>305.31097399999999</v>
      </c>
      <c r="CL283">
        <v>305.31097399999999</v>
      </c>
      <c r="CM283">
        <v>305.31097399999999</v>
      </c>
      <c r="CN283">
        <v>305.31097399999999</v>
      </c>
      <c r="CO283">
        <v>305.31097399999999</v>
      </c>
      <c r="CP283">
        <v>305.31097399999999</v>
      </c>
      <c r="CQ283">
        <v>305.31097399999999</v>
      </c>
      <c r="CR283">
        <v>305.31097399999999</v>
      </c>
      <c r="CS283">
        <v>305.31097399999999</v>
      </c>
      <c r="CT283">
        <v>305.31097399999999</v>
      </c>
      <c r="CU283">
        <v>305.31097399999999</v>
      </c>
      <c r="CV283">
        <v>305.31097399999999</v>
      </c>
      <c r="CW283">
        <v>305.31097399999999</v>
      </c>
      <c r="CX283">
        <v>305.31097399999999</v>
      </c>
      <c r="CY283">
        <v>305.31097399999999</v>
      </c>
      <c r="CZ283">
        <v>305.31097399999999</v>
      </c>
      <c r="DA283">
        <v>305.31097399999999</v>
      </c>
      <c r="DB283">
        <v>305.31097399999999</v>
      </c>
      <c r="DC283">
        <v>305.31097399999999</v>
      </c>
      <c r="DD283">
        <v>305.31097399999999</v>
      </c>
      <c r="DE283">
        <v>305.31097399999999</v>
      </c>
      <c r="DF283">
        <v>305.31097399999999</v>
      </c>
      <c r="DG283">
        <v>305.31097399999999</v>
      </c>
      <c r="DH283">
        <v>305.31097399999999</v>
      </c>
      <c r="DI283">
        <v>305.31097399999999</v>
      </c>
      <c r="DJ283">
        <v>305.31097399999999</v>
      </c>
      <c r="DK283">
        <v>305.31097399999999</v>
      </c>
      <c r="DL283">
        <v>305.31097399999999</v>
      </c>
      <c r="DM283">
        <v>305.31097399999999</v>
      </c>
      <c r="DN283">
        <v>305.31097399999999</v>
      </c>
      <c r="DO283">
        <v>305.31097399999999</v>
      </c>
      <c r="DP283">
        <v>305.31097399999999</v>
      </c>
      <c r="DQ283">
        <v>305.31097399999999</v>
      </c>
      <c r="DR283">
        <v>305.31097399999999</v>
      </c>
      <c r="DS283">
        <v>305.31097399999999</v>
      </c>
      <c r="DT283">
        <v>305.31097399999999</v>
      </c>
      <c r="DU283">
        <v>305.31097399999999</v>
      </c>
      <c r="DV283">
        <v>305.31097399999999</v>
      </c>
      <c r="DW283">
        <v>305.31097399999999</v>
      </c>
      <c r="DX283">
        <v>305.31097399999999</v>
      </c>
      <c r="DY283">
        <v>305.31097399999999</v>
      </c>
      <c r="DZ283">
        <v>305.31097399999999</v>
      </c>
      <c r="EA283">
        <v>305.31097399999999</v>
      </c>
      <c r="EB283" t="s">
        <v>91</v>
      </c>
      <c r="EC283" t="s">
        <v>91</v>
      </c>
      <c r="ED283" t="s">
        <v>91</v>
      </c>
    </row>
    <row r="284" spans="2:134" x14ac:dyDescent="0.15">
      <c r="B284">
        <f>'sgolay plots'!B284</f>
        <v>284.25598144531301</v>
      </c>
      <c r="C284">
        <f>'sgolay plots'!C284</f>
        <v>284.25598144531301</v>
      </c>
      <c r="D284">
        <f>'sgolay plots'!D284</f>
        <v>284.255066</v>
      </c>
      <c r="E284">
        <f>'sgolay plots'!E284</f>
        <v>284.255066</v>
      </c>
      <c r="F284">
        <f>'sgolay plots'!F284</f>
        <v>284.255066</v>
      </c>
      <c r="G284">
        <f>'sgolay plots'!G284</f>
        <v>284.255066</v>
      </c>
      <c r="H284">
        <f>'sgolay plots'!H284</f>
        <v>284.255066</v>
      </c>
      <c r="I284">
        <f>'sgolay plots'!I284</f>
        <v>284.255066</v>
      </c>
      <c r="J284">
        <f>'sgolay plots'!J284</f>
        <v>284.255066</v>
      </c>
      <c r="K284">
        <f>'sgolay plots'!K284</f>
        <v>284.255066</v>
      </c>
      <c r="L284">
        <f>'sgolay plots'!L284</f>
        <v>284.255066</v>
      </c>
      <c r="M284">
        <f>'sgolay plots'!M284</f>
        <v>284.255066</v>
      </c>
      <c r="N284">
        <f>'sgolay plots'!N284</f>
        <v>284.255066</v>
      </c>
      <c r="O284">
        <f>'sgolay plots'!O284</f>
        <v>284.255066</v>
      </c>
      <c r="P284">
        <f>'sgolay plots'!P284</f>
        <v>284.255066</v>
      </c>
      <c r="Q284">
        <f>'sgolay plots'!Q284</f>
        <v>284.255066</v>
      </c>
      <c r="R284">
        <f>'sgolay plots'!R284</f>
        <v>284.255066</v>
      </c>
      <c r="S284">
        <f>'sgolay plots'!S284</f>
        <v>284.255066</v>
      </c>
      <c r="T284">
        <f>'sgolay plots'!T284</f>
        <v>284.255066</v>
      </c>
      <c r="U284">
        <f>'sgolay plots'!U284</f>
        <v>284.255066</v>
      </c>
      <c r="V284">
        <f>'sgolay plots'!V284</f>
        <v>284.255066</v>
      </c>
      <c r="W284">
        <f>'sgolay plots'!W284</f>
        <v>284.255066</v>
      </c>
      <c r="X284">
        <f>'sgolay plots'!X284</f>
        <v>284.255066</v>
      </c>
      <c r="Y284">
        <f>'sgolay plots'!Y284</f>
        <v>284.255066</v>
      </c>
      <c r="Z284">
        <f>'sgolay plots'!Z284</f>
        <v>284.255066</v>
      </c>
      <c r="AA284">
        <f>'sgolay plots'!AA284</f>
        <v>284.255066</v>
      </c>
      <c r="AB284">
        <f>'sgolay plots'!AB284</f>
        <v>284.255066</v>
      </c>
      <c r="AC284">
        <f>'sgolay plots'!AC284</f>
        <v>284.255066</v>
      </c>
      <c r="AD284">
        <f>'sgolay plots'!AD284</f>
        <v>284.255066</v>
      </c>
      <c r="AE284">
        <f>'sgolay plots'!AE284</f>
        <v>284.255066</v>
      </c>
      <c r="AF284">
        <f>'sgolay plots'!AF284</f>
        <v>284.255066</v>
      </c>
      <c r="AG284">
        <f>'sgolay plots'!AG284</f>
        <v>284.255066</v>
      </c>
      <c r="AH284">
        <f>'sgolay plots'!AH284</f>
        <v>284.255066</v>
      </c>
      <c r="AI284">
        <f>'sgolay plots'!AI284</f>
        <v>284.255066</v>
      </c>
      <c r="AJ284">
        <f>'sgolay plots'!AJ284</f>
        <v>284.255066</v>
      </c>
      <c r="AK284">
        <f>'sgolay plots'!AK284</f>
        <v>284.255066</v>
      </c>
      <c r="BQ284">
        <v>310.574951</v>
      </c>
      <c r="BR284">
        <v>310.574951</v>
      </c>
      <c r="BS284">
        <v>310.574951</v>
      </c>
      <c r="BT284">
        <v>310.574951</v>
      </c>
      <c r="BU284">
        <v>310.574951</v>
      </c>
      <c r="BV284">
        <v>310.574951</v>
      </c>
      <c r="BW284">
        <v>310.574951</v>
      </c>
      <c r="BX284">
        <v>310.574951</v>
      </c>
      <c r="BY284">
        <v>310.574951</v>
      </c>
      <c r="BZ284">
        <v>310.574951</v>
      </c>
      <c r="CA284">
        <v>310.574951</v>
      </c>
      <c r="CB284">
        <v>310.574951</v>
      </c>
      <c r="CC284">
        <v>310.574951</v>
      </c>
      <c r="CD284">
        <v>310.574951</v>
      </c>
      <c r="CE284">
        <v>310.574951</v>
      </c>
      <c r="CF284">
        <v>310.574951</v>
      </c>
      <c r="CG284">
        <v>310.574951</v>
      </c>
      <c r="CH284">
        <v>310.574951</v>
      </c>
      <c r="CI284">
        <v>310.574951</v>
      </c>
      <c r="CJ284">
        <v>310.574951</v>
      </c>
      <c r="CK284">
        <v>310.574951</v>
      </c>
      <c r="CL284">
        <v>310.574951</v>
      </c>
      <c r="CM284">
        <v>310.574951</v>
      </c>
      <c r="CN284">
        <v>310.574951</v>
      </c>
      <c r="CO284">
        <v>310.574951</v>
      </c>
      <c r="CP284">
        <v>310.574951</v>
      </c>
      <c r="CQ284">
        <v>310.574951</v>
      </c>
      <c r="CR284">
        <v>310.574951</v>
      </c>
      <c r="CS284">
        <v>310.574951</v>
      </c>
      <c r="CT284">
        <v>310.574951</v>
      </c>
      <c r="CU284">
        <v>310.574951</v>
      </c>
      <c r="CV284">
        <v>310.574951</v>
      </c>
      <c r="CW284">
        <v>310.574951</v>
      </c>
      <c r="CX284">
        <v>310.574951</v>
      </c>
      <c r="CY284">
        <v>310.574951</v>
      </c>
      <c r="CZ284">
        <v>310.574951</v>
      </c>
      <c r="DA284">
        <v>310.574951</v>
      </c>
      <c r="DB284">
        <v>310.574951</v>
      </c>
      <c r="DC284">
        <v>310.574951</v>
      </c>
      <c r="DD284">
        <v>310.574951</v>
      </c>
      <c r="DE284">
        <v>310.574951</v>
      </c>
      <c r="DF284">
        <v>310.574951</v>
      </c>
      <c r="DG284">
        <v>310.574951</v>
      </c>
      <c r="DH284">
        <v>310.574951</v>
      </c>
      <c r="DI284">
        <v>310.574951</v>
      </c>
      <c r="DJ284">
        <v>310.574951</v>
      </c>
      <c r="DK284">
        <v>310.574951</v>
      </c>
      <c r="DL284">
        <v>310.574951</v>
      </c>
      <c r="DM284">
        <v>310.574951</v>
      </c>
      <c r="DN284">
        <v>310.574951</v>
      </c>
      <c r="DO284">
        <v>310.574951</v>
      </c>
      <c r="DP284">
        <v>310.574951</v>
      </c>
      <c r="DQ284">
        <v>310.574951</v>
      </c>
      <c r="DR284">
        <v>310.574951</v>
      </c>
      <c r="DS284">
        <v>310.574951</v>
      </c>
      <c r="DT284">
        <v>310.574951</v>
      </c>
      <c r="DU284">
        <v>310.574951</v>
      </c>
      <c r="DV284">
        <v>310.574951</v>
      </c>
      <c r="DW284">
        <v>310.574951</v>
      </c>
      <c r="DX284">
        <v>310.574951</v>
      </c>
      <c r="DY284">
        <v>310.574951</v>
      </c>
      <c r="DZ284">
        <v>310.574951</v>
      </c>
      <c r="EA284">
        <v>310.574951</v>
      </c>
      <c r="EB284" t="s">
        <v>91</v>
      </c>
      <c r="EC284" t="s">
        <v>91</v>
      </c>
      <c r="ED284" t="s">
        <v>91</v>
      </c>
    </row>
    <row r="285" spans="2:134" x14ac:dyDescent="0.15">
      <c r="B285">
        <f>'sgolay plots'!B285</f>
        <v>289.51995849609398</v>
      </c>
      <c r="C285">
        <f>'sgolay plots'!C285</f>
        <v>289.51995849609398</v>
      </c>
      <c r="D285">
        <f>'sgolay plots'!D285</f>
        <v>289.51904300000001</v>
      </c>
      <c r="E285">
        <f>'sgolay plots'!E285</f>
        <v>289.51904300000001</v>
      </c>
      <c r="F285">
        <f>'sgolay plots'!F285</f>
        <v>289.51904300000001</v>
      </c>
      <c r="G285">
        <f>'sgolay plots'!G285</f>
        <v>289.51904300000001</v>
      </c>
      <c r="H285">
        <f>'sgolay plots'!H285</f>
        <v>289.51904300000001</v>
      </c>
      <c r="I285">
        <f>'sgolay plots'!I285</f>
        <v>289.51904300000001</v>
      </c>
      <c r="J285">
        <f>'sgolay plots'!J285</f>
        <v>289.51904300000001</v>
      </c>
      <c r="K285">
        <f>'sgolay plots'!K285</f>
        <v>289.51904300000001</v>
      </c>
      <c r="L285">
        <f>'sgolay plots'!L285</f>
        <v>289.51904300000001</v>
      </c>
      <c r="M285">
        <f>'sgolay plots'!M285</f>
        <v>289.51904300000001</v>
      </c>
      <c r="N285">
        <f>'sgolay plots'!N285</f>
        <v>289.51904300000001</v>
      </c>
      <c r="O285">
        <f>'sgolay plots'!O285</f>
        <v>289.51904300000001</v>
      </c>
      <c r="P285">
        <f>'sgolay plots'!P285</f>
        <v>289.51904300000001</v>
      </c>
      <c r="Q285">
        <f>'sgolay plots'!Q285</f>
        <v>289.51904300000001</v>
      </c>
      <c r="R285">
        <f>'sgolay plots'!R285</f>
        <v>289.51904300000001</v>
      </c>
      <c r="S285">
        <f>'sgolay plots'!S285</f>
        <v>289.51904300000001</v>
      </c>
      <c r="T285">
        <f>'sgolay plots'!T285</f>
        <v>289.51904300000001</v>
      </c>
      <c r="U285">
        <f>'sgolay plots'!U285</f>
        <v>289.51904300000001</v>
      </c>
      <c r="V285">
        <f>'sgolay plots'!V285</f>
        <v>289.51904300000001</v>
      </c>
      <c r="W285">
        <f>'sgolay plots'!W285</f>
        <v>289.51904300000001</v>
      </c>
      <c r="X285">
        <f>'sgolay plots'!X285</f>
        <v>289.51904300000001</v>
      </c>
      <c r="Y285">
        <f>'sgolay plots'!Y285</f>
        <v>289.51904300000001</v>
      </c>
      <c r="Z285">
        <f>'sgolay plots'!Z285</f>
        <v>289.51904300000001</v>
      </c>
      <c r="AA285">
        <f>'sgolay plots'!AA285</f>
        <v>289.51904300000001</v>
      </c>
      <c r="AB285">
        <f>'sgolay plots'!AB285</f>
        <v>289.51904300000001</v>
      </c>
      <c r="AC285">
        <f>'sgolay plots'!AC285</f>
        <v>289.51904300000001</v>
      </c>
      <c r="AD285">
        <f>'sgolay plots'!AD285</f>
        <v>289.51904300000001</v>
      </c>
      <c r="AE285">
        <f>'sgolay plots'!AE285</f>
        <v>289.51904300000001</v>
      </c>
      <c r="AF285">
        <f>'sgolay plots'!AF285</f>
        <v>289.51904300000001</v>
      </c>
      <c r="AG285">
        <f>'sgolay plots'!AG285</f>
        <v>289.51904300000001</v>
      </c>
      <c r="AH285">
        <f>'sgolay plots'!AH285</f>
        <v>289.51904300000001</v>
      </c>
      <c r="AI285">
        <f>'sgolay plots'!AI285</f>
        <v>289.51904300000001</v>
      </c>
      <c r="AJ285">
        <f>'sgolay plots'!AJ285</f>
        <v>289.51904300000001</v>
      </c>
      <c r="AK285">
        <f>'sgolay plots'!AK285</f>
        <v>289.51904300000001</v>
      </c>
      <c r="BQ285">
        <v>315.83892800000001</v>
      </c>
      <c r="BR285">
        <v>315.83892800000001</v>
      </c>
      <c r="BS285">
        <v>315.83892800000001</v>
      </c>
      <c r="BT285">
        <v>315.83892800000001</v>
      </c>
      <c r="BU285">
        <v>315.83892800000001</v>
      </c>
      <c r="BV285">
        <v>315.83892800000001</v>
      </c>
      <c r="BW285">
        <v>315.83892800000001</v>
      </c>
      <c r="BX285">
        <v>315.83892800000001</v>
      </c>
      <c r="BY285">
        <v>315.83892800000001</v>
      </c>
      <c r="BZ285">
        <v>315.83892800000001</v>
      </c>
      <c r="CA285">
        <v>315.83892800000001</v>
      </c>
      <c r="CB285">
        <v>315.83892800000001</v>
      </c>
      <c r="CC285">
        <v>315.83892800000001</v>
      </c>
      <c r="CD285">
        <v>315.83892800000001</v>
      </c>
      <c r="CE285">
        <v>315.83892800000001</v>
      </c>
      <c r="CF285">
        <v>315.83892800000001</v>
      </c>
      <c r="CG285">
        <v>315.83892800000001</v>
      </c>
      <c r="CH285">
        <v>315.83892800000001</v>
      </c>
      <c r="CI285">
        <v>315.83892800000001</v>
      </c>
      <c r="CJ285">
        <v>315.83892800000001</v>
      </c>
      <c r="CK285">
        <v>315.83892800000001</v>
      </c>
      <c r="CL285">
        <v>315.83892800000001</v>
      </c>
      <c r="CM285">
        <v>315.83892800000001</v>
      </c>
      <c r="CN285">
        <v>315.83892800000001</v>
      </c>
      <c r="CO285">
        <v>315.83892800000001</v>
      </c>
      <c r="CP285">
        <v>315.83892800000001</v>
      </c>
      <c r="CQ285">
        <v>315.83892800000001</v>
      </c>
      <c r="CR285">
        <v>315.83892800000001</v>
      </c>
      <c r="CS285">
        <v>315.83892800000001</v>
      </c>
      <c r="CT285">
        <v>315.83892800000001</v>
      </c>
      <c r="CU285">
        <v>315.83892800000001</v>
      </c>
      <c r="CV285">
        <v>315.83892800000001</v>
      </c>
      <c r="CW285">
        <v>315.83892800000001</v>
      </c>
      <c r="CX285">
        <v>315.83892800000001</v>
      </c>
      <c r="CY285">
        <v>315.83892800000001</v>
      </c>
      <c r="CZ285">
        <v>315.83892800000001</v>
      </c>
      <c r="DA285">
        <v>315.83892800000001</v>
      </c>
      <c r="DB285">
        <v>315.83892800000001</v>
      </c>
      <c r="DC285">
        <v>315.83892800000001</v>
      </c>
      <c r="DD285">
        <v>315.83892800000001</v>
      </c>
      <c r="DE285">
        <v>315.83892800000001</v>
      </c>
      <c r="DF285">
        <v>315.83892800000001</v>
      </c>
      <c r="DG285">
        <v>315.83892800000001</v>
      </c>
      <c r="DH285">
        <v>315.83892800000001</v>
      </c>
      <c r="DI285">
        <v>315.83892800000001</v>
      </c>
      <c r="DJ285">
        <v>315.83892800000001</v>
      </c>
      <c r="DK285">
        <v>315.83892800000001</v>
      </c>
      <c r="DL285">
        <v>315.83892800000001</v>
      </c>
      <c r="DM285">
        <v>315.83892800000001</v>
      </c>
      <c r="DN285">
        <v>315.83892800000001</v>
      </c>
      <c r="DO285">
        <v>315.83892800000001</v>
      </c>
      <c r="DP285">
        <v>315.83892800000001</v>
      </c>
      <c r="DQ285">
        <v>315.83892800000001</v>
      </c>
      <c r="DR285">
        <v>315.83892800000001</v>
      </c>
      <c r="DS285">
        <v>315.83892800000001</v>
      </c>
      <c r="DT285">
        <v>315.83892800000001</v>
      </c>
      <c r="DU285">
        <v>315.83892800000001</v>
      </c>
      <c r="DV285">
        <v>315.83892800000001</v>
      </c>
      <c r="DW285">
        <v>315.83892800000001</v>
      </c>
      <c r="DX285">
        <v>315.83892800000001</v>
      </c>
      <c r="DY285">
        <v>315.83892800000001</v>
      </c>
      <c r="DZ285">
        <v>315.83892800000001</v>
      </c>
      <c r="EA285">
        <v>315.83892800000001</v>
      </c>
      <c r="EB285" t="s">
        <v>91</v>
      </c>
      <c r="EC285" t="s">
        <v>91</v>
      </c>
      <c r="ED285" t="s">
        <v>91</v>
      </c>
    </row>
    <row r="286" spans="2:134" x14ac:dyDescent="0.15">
      <c r="B286">
        <f>'sgolay plots'!B286</f>
        <v>294.783935546875</v>
      </c>
      <c r="C286">
        <f>'sgolay plots'!C286</f>
        <v>294.783935546875</v>
      </c>
      <c r="D286">
        <f>'sgolay plots'!D286</f>
        <v>294.78302000000002</v>
      </c>
      <c r="E286">
        <f>'sgolay plots'!E286</f>
        <v>294.78302000000002</v>
      </c>
      <c r="F286">
        <f>'sgolay plots'!F286</f>
        <v>294.78302000000002</v>
      </c>
      <c r="G286">
        <f>'sgolay plots'!G286</f>
        <v>294.78302000000002</v>
      </c>
      <c r="H286">
        <f>'sgolay plots'!H286</f>
        <v>294.78302000000002</v>
      </c>
      <c r="I286">
        <f>'sgolay plots'!I286</f>
        <v>294.78302000000002</v>
      </c>
      <c r="J286">
        <f>'sgolay plots'!J286</f>
        <v>294.78302000000002</v>
      </c>
      <c r="K286">
        <f>'sgolay plots'!K286</f>
        <v>294.78302000000002</v>
      </c>
      <c r="L286">
        <f>'sgolay plots'!L286</f>
        <v>294.78302000000002</v>
      </c>
      <c r="M286">
        <f>'sgolay plots'!M286</f>
        <v>294.78302000000002</v>
      </c>
      <c r="N286">
        <f>'sgolay plots'!N286</f>
        <v>294.78302000000002</v>
      </c>
      <c r="O286">
        <f>'sgolay plots'!O286</f>
        <v>294.78302000000002</v>
      </c>
      <c r="P286">
        <f>'sgolay plots'!P286</f>
        <v>294.78302000000002</v>
      </c>
      <c r="Q286">
        <f>'sgolay plots'!Q286</f>
        <v>294.78302000000002</v>
      </c>
      <c r="R286">
        <f>'sgolay plots'!R286</f>
        <v>294.78302000000002</v>
      </c>
      <c r="S286">
        <f>'sgolay plots'!S286</f>
        <v>294.78302000000002</v>
      </c>
      <c r="T286">
        <f>'sgolay plots'!T286</f>
        <v>294.78302000000002</v>
      </c>
      <c r="U286">
        <f>'sgolay plots'!U286</f>
        <v>294.78302000000002</v>
      </c>
      <c r="V286">
        <f>'sgolay plots'!V286</f>
        <v>294.78302000000002</v>
      </c>
      <c r="W286">
        <f>'sgolay plots'!W286</f>
        <v>294.78302000000002</v>
      </c>
      <c r="X286">
        <f>'sgolay plots'!X286</f>
        <v>294.78302000000002</v>
      </c>
      <c r="Y286">
        <f>'sgolay plots'!Y286</f>
        <v>294.78302000000002</v>
      </c>
      <c r="Z286">
        <f>'sgolay plots'!Z286</f>
        <v>294.78302000000002</v>
      </c>
      <c r="AA286">
        <f>'sgolay plots'!AA286</f>
        <v>294.78302000000002</v>
      </c>
      <c r="AB286">
        <f>'sgolay plots'!AB286</f>
        <v>294.78302000000002</v>
      </c>
      <c r="AC286">
        <f>'sgolay plots'!AC286</f>
        <v>294.78302000000002</v>
      </c>
      <c r="AD286">
        <f>'sgolay plots'!AD286</f>
        <v>294.78302000000002</v>
      </c>
      <c r="AE286">
        <f>'sgolay plots'!AE286</f>
        <v>294.78302000000002</v>
      </c>
      <c r="AF286">
        <f>'sgolay plots'!AF286</f>
        <v>294.78302000000002</v>
      </c>
      <c r="AG286">
        <f>'sgolay plots'!AG286</f>
        <v>294.78302000000002</v>
      </c>
      <c r="AH286">
        <f>'sgolay plots'!AH286</f>
        <v>294.78302000000002</v>
      </c>
      <c r="AI286">
        <f>'sgolay plots'!AI286</f>
        <v>294.78302000000002</v>
      </c>
      <c r="AJ286">
        <f>'sgolay plots'!AJ286</f>
        <v>294.78302000000002</v>
      </c>
      <c r="AK286">
        <f>'sgolay plots'!AK286</f>
        <v>294.78302000000002</v>
      </c>
      <c r="BQ286">
        <v>321.10290500000002</v>
      </c>
      <c r="BR286">
        <v>321.10290500000002</v>
      </c>
      <c r="BS286">
        <v>321.10290500000002</v>
      </c>
      <c r="BT286">
        <v>321.10290500000002</v>
      </c>
      <c r="BU286">
        <v>321.10290500000002</v>
      </c>
      <c r="BV286">
        <v>321.10290500000002</v>
      </c>
      <c r="BW286">
        <v>321.10290500000002</v>
      </c>
      <c r="BX286">
        <v>321.10290500000002</v>
      </c>
      <c r="BY286">
        <v>321.10290500000002</v>
      </c>
      <c r="BZ286">
        <v>321.10290500000002</v>
      </c>
      <c r="CA286">
        <v>321.10290500000002</v>
      </c>
      <c r="CB286">
        <v>321.10290500000002</v>
      </c>
      <c r="CC286">
        <v>321.10290500000002</v>
      </c>
      <c r="CD286">
        <v>321.10290500000002</v>
      </c>
      <c r="CE286">
        <v>321.10290500000002</v>
      </c>
      <c r="CF286">
        <v>321.10290500000002</v>
      </c>
      <c r="CG286">
        <v>321.10290500000002</v>
      </c>
      <c r="CH286">
        <v>321.10290500000002</v>
      </c>
      <c r="CI286">
        <v>321.10290500000002</v>
      </c>
      <c r="CJ286">
        <v>321.10290500000002</v>
      </c>
      <c r="CK286">
        <v>321.10290500000002</v>
      </c>
      <c r="CL286">
        <v>321.10290500000002</v>
      </c>
      <c r="CM286">
        <v>321.10290500000002</v>
      </c>
      <c r="CN286">
        <v>321.10290500000002</v>
      </c>
      <c r="CO286">
        <v>321.10290500000002</v>
      </c>
      <c r="CP286">
        <v>321.10290500000002</v>
      </c>
      <c r="CQ286">
        <v>321.10290500000002</v>
      </c>
      <c r="CR286">
        <v>321.10290500000002</v>
      </c>
      <c r="CS286">
        <v>321.10290500000002</v>
      </c>
      <c r="CT286">
        <v>321.10290500000002</v>
      </c>
      <c r="CU286">
        <v>321.10290500000002</v>
      </c>
      <c r="CV286">
        <v>321.10290500000002</v>
      </c>
      <c r="CW286">
        <v>321.10290500000002</v>
      </c>
      <c r="CX286">
        <v>321.10290500000002</v>
      </c>
      <c r="CY286">
        <v>321.10290500000002</v>
      </c>
      <c r="CZ286">
        <v>321.10290500000002</v>
      </c>
      <c r="DA286">
        <v>321.10290500000002</v>
      </c>
      <c r="DB286">
        <v>321.10290500000002</v>
      </c>
      <c r="DC286">
        <v>321.10290500000002</v>
      </c>
      <c r="DD286">
        <v>321.10290500000002</v>
      </c>
      <c r="DE286">
        <v>321.10290500000002</v>
      </c>
      <c r="DF286">
        <v>321.10290500000002</v>
      </c>
      <c r="DG286">
        <v>321.10290500000002</v>
      </c>
      <c r="DH286">
        <v>321.10290500000002</v>
      </c>
      <c r="DI286">
        <v>321.10290500000002</v>
      </c>
      <c r="DJ286">
        <v>321.10290500000002</v>
      </c>
      <c r="DK286">
        <v>321.10290500000002</v>
      </c>
      <c r="DL286">
        <v>321.10290500000002</v>
      </c>
      <c r="DM286">
        <v>321.10290500000002</v>
      </c>
      <c r="DN286">
        <v>321.10290500000002</v>
      </c>
      <c r="DO286">
        <v>321.10290500000002</v>
      </c>
      <c r="DP286">
        <v>321.10290500000002</v>
      </c>
      <c r="DQ286">
        <v>321.10290500000002</v>
      </c>
      <c r="DR286">
        <v>321.10290500000002</v>
      </c>
      <c r="DS286">
        <v>321.10290500000002</v>
      </c>
      <c r="DT286">
        <v>321.10290500000002</v>
      </c>
      <c r="DU286">
        <v>321.10290500000002</v>
      </c>
      <c r="DV286">
        <v>321.10290500000002</v>
      </c>
      <c r="DW286">
        <v>321.10290500000002</v>
      </c>
      <c r="DX286">
        <v>321.10290500000002</v>
      </c>
      <c r="DY286">
        <v>321.10290500000002</v>
      </c>
      <c r="DZ286">
        <v>321.10290500000002</v>
      </c>
      <c r="EA286">
        <v>321.10290500000002</v>
      </c>
      <c r="EB286" t="s">
        <v>91</v>
      </c>
      <c r="EC286" t="s">
        <v>91</v>
      </c>
      <c r="ED286" t="s">
        <v>91</v>
      </c>
    </row>
    <row r="287" spans="2:134" x14ac:dyDescent="0.15">
      <c r="B287">
        <f>'sgolay plots'!B287</f>
        <v>300.04791259765602</v>
      </c>
      <c r="C287">
        <f>'sgolay plots'!C287</f>
        <v>300.04791259765602</v>
      </c>
      <c r="D287">
        <f>'sgolay plots'!D287</f>
        <v>300.04699699999998</v>
      </c>
      <c r="E287">
        <f>'sgolay plots'!E287</f>
        <v>300.04699699999998</v>
      </c>
      <c r="F287">
        <f>'sgolay plots'!F287</f>
        <v>300.04699699999998</v>
      </c>
      <c r="G287">
        <f>'sgolay plots'!G287</f>
        <v>300.04699699999998</v>
      </c>
      <c r="H287">
        <f>'sgolay plots'!H287</f>
        <v>300.04699699999998</v>
      </c>
      <c r="I287">
        <f>'sgolay plots'!I287</f>
        <v>300.04699699999998</v>
      </c>
      <c r="J287">
        <f>'sgolay plots'!J287</f>
        <v>300.04699699999998</v>
      </c>
      <c r="K287">
        <f>'sgolay plots'!K287</f>
        <v>300.04699699999998</v>
      </c>
      <c r="L287">
        <f>'sgolay plots'!L287</f>
        <v>300.04699699999998</v>
      </c>
      <c r="M287">
        <f>'sgolay plots'!M287</f>
        <v>300.04699699999998</v>
      </c>
      <c r="N287">
        <f>'sgolay plots'!N287</f>
        <v>300.04699699999998</v>
      </c>
      <c r="O287">
        <f>'sgolay plots'!O287</f>
        <v>300.04699699999998</v>
      </c>
      <c r="P287">
        <f>'sgolay plots'!P287</f>
        <v>300.04699699999998</v>
      </c>
      <c r="Q287">
        <f>'sgolay plots'!Q287</f>
        <v>300.04699699999998</v>
      </c>
      <c r="R287">
        <f>'sgolay plots'!R287</f>
        <v>300.04699699999998</v>
      </c>
      <c r="S287">
        <f>'sgolay plots'!S287</f>
        <v>300.04699699999998</v>
      </c>
      <c r="T287">
        <f>'sgolay plots'!T287</f>
        <v>300.04699699999998</v>
      </c>
      <c r="U287">
        <f>'sgolay plots'!U287</f>
        <v>300.04699699999998</v>
      </c>
      <c r="V287">
        <f>'sgolay plots'!V287</f>
        <v>300.04699699999998</v>
      </c>
      <c r="W287">
        <f>'sgolay plots'!W287</f>
        <v>300.04699699999998</v>
      </c>
      <c r="X287">
        <f>'sgolay plots'!X287</f>
        <v>300.04699699999998</v>
      </c>
      <c r="Y287">
        <f>'sgolay plots'!Y287</f>
        <v>300.04699699999998</v>
      </c>
      <c r="Z287">
        <f>'sgolay plots'!Z287</f>
        <v>300.04699699999998</v>
      </c>
      <c r="AA287">
        <f>'sgolay plots'!AA287</f>
        <v>300.04699699999998</v>
      </c>
      <c r="AB287">
        <f>'sgolay plots'!AB287</f>
        <v>300.04699699999998</v>
      </c>
      <c r="AC287">
        <f>'sgolay plots'!AC287</f>
        <v>300.04699699999998</v>
      </c>
      <c r="AD287">
        <f>'sgolay plots'!AD287</f>
        <v>300.04699699999998</v>
      </c>
      <c r="AE287">
        <f>'sgolay plots'!AE287</f>
        <v>300.04699699999998</v>
      </c>
      <c r="AF287">
        <f>'sgolay plots'!AF287</f>
        <v>300.04699699999998</v>
      </c>
      <c r="AG287">
        <f>'sgolay plots'!AG287</f>
        <v>300.04699699999998</v>
      </c>
      <c r="AH287">
        <f>'sgolay plots'!AH287</f>
        <v>300.04699699999998</v>
      </c>
      <c r="AI287">
        <f>'sgolay plots'!AI287</f>
        <v>300.04699699999998</v>
      </c>
      <c r="AJ287">
        <f>'sgolay plots'!AJ287</f>
        <v>300.04699699999998</v>
      </c>
      <c r="AK287">
        <f>'sgolay plots'!AK287</f>
        <v>300.04699699999998</v>
      </c>
      <c r="BQ287">
        <v>326.36688199999998</v>
      </c>
      <c r="BR287">
        <v>326.36688199999998</v>
      </c>
      <c r="BS287">
        <v>326.36688199999998</v>
      </c>
      <c r="BT287">
        <v>326.36688199999998</v>
      </c>
      <c r="BU287">
        <v>326.36688199999998</v>
      </c>
      <c r="BV287">
        <v>326.36688199999998</v>
      </c>
      <c r="BW287">
        <v>326.36688199999998</v>
      </c>
      <c r="BX287">
        <v>326.36688199999998</v>
      </c>
      <c r="BY287">
        <v>326.36688199999998</v>
      </c>
      <c r="BZ287">
        <v>326.36688199999998</v>
      </c>
      <c r="CA287">
        <v>326.36688199999998</v>
      </c>
      <c r="CB287">
        <v>326.36688199999998</v>
      </c>
      <c r="CC287">
        <v>326.36688199999998</v>
      </c>
      <c r="CD287">
        <v>326.36688199999998</v>
      </c>
      <c r="CE287">
        <v>326.36688199999998</v>
      </c>
      <c r="CF287">
        <v>326.36688199999998</v>
      </c>
      <c r="CG287">
        <v>326.36688199999998</v>
      </c>
      <c r="CH287">
        <v>326.36688199999998</v>
      </c>
      <c r="CI287">
        <v>326.36688199999998</v>
      </c>
      <c r="CJ287">
        <v>326.36688199999998</v>
      </c>
      <c r="CK287">
        <v>326.36688199999998</v>
      </c>
      <c r="CL287">
        <v>326.36688199999998</v>
      </c>
      <c r="CM287">
        <v>326.36688199999998</v>
      </c>
      <c r="CN287">
        <v>326.36688199999998</v>
      </c>
      <c r="CO287">
        <v>326.36688199999998</v>
      </c>
      <c r="CP287">
        <v>326.36688199999998</v>
      </c>
      <c r="CQ287">
        <v>326.36688199999998</v>
      </c>
      <c r="CR287">
        <v>326.36688199999998</v>
      </c>
      <c r="CS287">
        <v>326.36688199999998</v>
      </c>
      <c r="CT287">
        <v>326.36688199999998</v>
      </c>
      <c r="CU287">
        <v>326.36688199999998</v>
      </c>
      <c r="CV287">
        <v>326.36688199999998</v>
      </c>
      <c r="CW287">
        <v>326.36688199999998</v>
      </c>
      <c r="CX287">
        <v>326.36688199999998</v>
      </c>
      <c r="CY287">
        <v>326.36688199999998</v>
      </c>
      <c r="CZ287">
        <v>326.36688199999998</v>
      </c>
      <c r="DA287">
        <v>326.36688199999998</v>
      </c>
      <c r="DB287">
        <v>326.36688199999998</v>
      </c>
      <c r="DC287">
        <v>326.36688199999998</v>
      </c>
      <c r="DD287">
        <v>326.36688199999998</v>
      </c>
      <c r="DE287">
        <v>326.36688199999998</v>
      </c>
      <c r="DF287">
        <v>326.36688199999998</v>
      </c>
      <c r="DG287">
        <v>326.36688199999998</v>
      </c>
      <c r="DH287">
        <v>326.36688199999998</v>
      </c>
      <c r="DI287">
        <v>326.36688199999998</v>
      </c>
      <c r="DJ287">
        <v>326.36688199999998</v>
      </c>
      <c r="DK287">
        <v>326.36688199999998</v>
      </c>
      <c r="DL287">
        <v>326.36688199999998</v>
      </c>
      <c r="DM287">
        <v>326.36688199999998</v>
      </c>
      <c r="DN287">
        <v>326.36688199999998</v>
      </c>
      <c r="DO287">
        <v>326.36688199999998</v>
      </c>
      <c r="DP287">
        <v>326.36688199999998</v>
      </c>
      <c r="DQ287">
        <v>326.36688199999998</v>
      </c>
      <c r="DR287">
        <v>326.36688199999998</v>
      </c>
      <c r="DS287">
        <v>326.36688199999998</v>
      </c>
      <c r="DT287">
        <v>326.36688199999998</v>
      </c>
      <c r="DU287">
        <v>326.36688199999998</v>
      </c>
      <c r="DV287">
        <v>326.36688199999998</v>
      </c>
      <c r="DW287">
        <v>326.36688199999998</v>
      </c>
      <c r="DX287">
        <v>326.36688199999998</v>
      </c>
      <c r="DY287">
        <v>326.36688199999998</v>
      </c>
      <c r="DZ287">
        <v>326.36688199999998</v>
      </c>
      <c r="EA287">
        <v>326.36688199999998</v>
      </c>
      <c r="EB287" t="s">
        <v>91</v>
      </c>
      <c r="EC287" t="s">
        <v>91</v>
      </c>
      <c r="ED287" t="s">
        <v>91</v>
      </c>
    </row>
    <row r="288" spans="2:134" x14ac:dyDescent="0.15">
      <c r="B288">
        <f>'sgolay plots'!B288</f>
        <v>305.31188964843801</v>
      </c>
      <c r="C288">
        <f>'sgolay plots'!C288</f>
        <v>305.31188964843801</v>
      </c>
      <c r="D288">
        <f>'sgolay plots'!D288</f>
        <v>305.31097399999999</v>
      </c>
      <c r="E288">
        <f>'sgolay plots'!E288</f>
        <v>305.31097399999999</v>
      </c>
      <c r="F288">
        <f>'sgolay plots'!F288</f>
        <v>305.31097399999999</v>
      </c>
      <c r="G288">
        <f>'sgolay plots'!G288</f>
        <v>305.31097399999999</v>
      </c>
      <c r="H288">
        <f>'sgolay plots'!H288</f>
        <v>305.31097399999999</v>
      </c>
      <c r="I288">
        <f>'sgolay plots'!I288</f>
        <v>305.31097399999999</v>
      </c>
      <c r="J288">
        <f>'sgolay plots'!J288</f>
        <v>305.31097399999999</v>
      </c>
      <c r="K288">
        <f>'sgolay plots'!K288</f>
        <v>305.31097399999999</v>
      </c>
      <c r="L288">
        <f>'sgolay plots'!L288</f>
        <v>305.31097399999999</v>
      </c>
      <c r="M288">
        <f>'sgolay plots'!M288</f>
        <v>305.31097399999999</v>
      </c>
      <c r="N288">
        <f>'sgolay plots'!N288</f>
        <v>305.31097399999999</v>
      </c>
      <c r="O288">
        <f>'sgolay plots'!O288</f>
        <v>305.31097399999999</v>
      </c>
      <c r="P288">
        <f>'sgolay plots'!P288</f>
        <v>305.31097399999999</v>
      </c>
      <c r="Q288">
        <f>'sgolay plots'!Q288</f>
        <v>305.31097399999999</v>
      </c>
      <c r="R288">
        <f>'sgolay plots'!R288</f>
        <v>305.31097399999999</v>
      </c>
      <c r="S288">
        <f>'sgolay plots'!S288</f>
        <v>305.31097399999999</v>
      </c>
      <c r="T288">
        <f>'sgolay plots'!T288</f>
        <v>305.31097399999999</v>
      </c>
      <c r="U288">
        <f>'sgolay plots'!U288</f>
        <v>305.31097399999999</v>
      </c>
      <c r="V288">
        <f>'sgolay plots'!V288</f>
        <v>305.31097399999999</v>
      </c>
      <c r="W288">
        <f>'sgolay plots'!W288</f>
        <v>305.31097399999999</v>
      </c>
      <c r="X288">
        <f>'sgolay plots'!X288</f>
        <v>305.31097399999999</v>
      </c>
      <c r="Y288">
        <f>'sgolay plots'!Y288</f>
        <v>305.31097399999999</v>
      </c>
      <c r="Z288">
        <f>'sgolay plots'!Z288</f>
        <v>305.31097399999999</v>
      </c>
      <c r="AA288">
        <f>'sgolay plots'!AA288</f>
        <v>305.31097399999999</v>
      </c>
      <c r="AB288">
        <f>'sgolay plots'!AB288</f>
        <v>305.31097399999999</v>
      </c>
      <c r="AC288">
        <f>'sgolay plots'!AC288</f>
        <v>305.31097399999999</v>
      </c>
      <c r="AD288">
        <f>'sgolay plots'!AD288</f>
        <v>305.31097399999999</v>
      </c>
      <c r="AE288">
        <f>'sgolay plots'!AE288</f>
        <v>305.31097399999999</v>
      </c>
      <c r="AF288">
        <f>'sgolay plots'!AF288</f>
        <v>305.31097399999999</v>
      </c>
      <c r="AG288">
        <f>'sgolay plots'!AG288</f>
        <v>305.31097399999999</v>
      </c>
      <c r="AH288">
        <f>'sgolay plots'!AH288</f>
        <v>305.31097399999999</v>
      </c>
      <c r="AI288">
        <f>'sgolay plots'!AI288</f>
        <v>305.31097399999999</v>
      </c>
      <c r="AJ288">
        <f>'sgolay plots'!AJ288</f>
        <v>305.31097399999999</v>
      </c>
      <c r="AK288">
        <f>'sgolay plots'!AK288</f>
        <v>305.31097399999999</v>
      </c>
      <c r="BQ288">
        <v>331.63085899999999</v>
      </c>
      <c r="BR288">
        <v>331.63085899999999</v>
      </c>
      <c r="BS288">
        <v>331.63085899999999</v>
      </c>
      <c r="BT288">
        <v>331.63085899999999</v>
      </c>
      <c r="BU288">
        <v>331.63085899999999</v>
      </c>
      <c r="BV288">
        <v>331.63085899999999</v>
      </c>
      <c r="BW288">
        <v>331.63085899999999</v>
      </c>
      <c r="BX288">
        <v>331.63085899999999</v>
      </c>
      <c r="BY288">
        <v>331.63085899999999</v>
      </c>
      <c r="BZ288">
        <v>331.63085899999999</v>
      </c>
      <c r="CA288">
        <v>331.63085899999999</v>
      </c>
      <c r="CB288">
        <v>331.63085899999999</v>
      </c>
      <c r="CC288">
        <v>331.63085899999999</v>
      </c>
      <c r="CD288">
        <v>331.63085899999999</v>
      </c>
      <c r="CE288">
        <v>331.63085899999999</v>
      </c>
      <c r="CF288">
        <v>331.63085899999999</v>
      </c>
      <c r="CG288">
        <v>331.63085899999999</v>
      </c>
      <c r="CH288">
        <v>331.63085899999999</v>
      </c>
      <c r="CI288">
        <v>331.63085899999999</v>
      </c>
      <c r="CJ288">
        <v>331.63085899999999</v>
      </c>
      <c r="CK288">
        <v>331.63085899999999</v>
      </c>
      <c r="CL288">
        <v>331.63085899999999</v>
      </c>
      <c r="CM288">
        <v>331.63085899999999</v>
      </c>
      <c r="CN288">
        <v>331.63085899999999</v>
      </c>
      <c r="CO288">
        <v>331.63085899999999</v>
      </c>
      <c r="CP288">
        <v>331.63085899999999</v>
      </c>
      <c r="CQ288">
        <v>331.63085899999999</v>
      </c>
      <c r="CR288">
        <v>331.63085899999999</v>
      </c>
      <c r="CS288">
        <v>331.63085899999999</v>
      </c>
      <c r="CT288">
        <v>331.63085899999999</v>
      </c>
      <c r="CU288">
        <v>331.63085899999999</v>
      </c>
      <c r="CV288">
        <v>331.63085899999999</v>
      </c>
      <c r="CW288">
        <v>331.63085899999999</v>
      </c>
      <c r="CX288">
        <v>331.63085899999999</v>
      </c>
      <c r="CY288">
        <v>331.63085899999999</v>
      </c>
      <c r="CZ288">
        <v>331.63085899999999</v>
      </c>
      <c r="DA288">
        <v>331.63085899999999</v>
      </c>
      <c r="DB288">
        <v>331.63085899999999</v>
      </c>
      <c r="DC288">
        <v>331.63085899999999</v>
      </c>
      <c r="DD288">
        <v>331.63085899999999</v>
      </c>
      <c r="DE288">
        <v>331.63085899999999</v>
      </c>
      <c r="DF288">
        <v>331.63085899999999</v>
      </c>
      <c r="DG288">
        <v>331.63085899999999</v>
      </c>
      <c r="DH288">
        <v>331.63085899999999</v>
      </c>
      <c r="DI288">
        <v>331.63085899999999</v>
      </c>
      <c r="DJ288">
        <v>331.63085899999999</v>
      </c>
      <c r="DK288">
        <v>331.63085899999999</v>
      </c>
      <c r="DL288">
        <v>331.63085899999999</v>
      </c>
      <c r="DM288">
        <v>331.63085899999999</v>
      </c>
      <c r="DN288">
        <v>331.63085899999999</v>
      </c>
      <c r="DO288">
        <v>331.63085899999999</v>
      </c>
      <c r="DP288">
        <v>331.63085899999999</v>
      </c>
      <c r="DQ288">
        <v>331.63085899999999</v>
      </c>
      <c r="DR288">
        <v>331.63085899999999</v>
      </c>
      <c r="DS288">
        <v>331.63085899999999</v>
      </c>
      <c r="DT288">
        <v>331.63085899999999</v>
      </c>
      <c r="DU288">
        <v>331.63085899999999</v>
      </c>
      <c r="DV288">
        <v>331.63085899999999</v>
      </c>
      <c r="DW288">
        <v>331.63085899999999</v>
      </c>
      <c r="DX288">
        <v>331.63085899999999</v>
      </c>
      <c r="DY288">
        <v>331.63085899999999</v>
      </c>
      <c r="DZ288">
        <v>331.63085899999999</v>
      </c>
      <c r="EA288">
        <v>331.63085899999999</v>
      </c>
      <c r="EB288" t="s">
        <v>91</v>
      </c>
      <c r="EC288" t="s">
        <v>91</v>
      </c>
      <c r="ED288" t="s">
        <v>91</v>
      </c>
    </row>
    <row r="289" spans="2:134" x14ac:dyDescent="0.15">
      <c r="B289">
        <f>'sgolay plots'!B289</f>
        <v>310.57586669921898</v>
      </c>
      <c r="C289">
        <f>'sgolay plots'!C289</f>
        <v>310.57586669921898</v>
      </c>
      <c r="D289">
        <f>'sgolay plots'!D289</f>
        <v>310.574951</v>
      </c>
      <c r="E289">
        <f>'sgolay plots'!E289</f>
        <v>310.574951</v>
      </c>
      <c r="F289">
        <f>'sgolay plots'!F289</f>
        <v>310.574951</v>
      </c>
      <c r="G289">
        <f>'sgolay plots'!G289</f>
        <v>310.574951</v>
      </c>
      <c r="H289">
        <f>'sgolay plots'!H289</f>
        <v>310.574951</v>
      </c>
      <c r="I289">
        <f>'sgolay plots'!I289</f>
        <v>310.574951</v>
      </c>
      <c r="J289">
        <f>'sgolay plots'!J289</f>
        <v>310.574951</v>
      </c>
      <c r="K289">
        <f>'sgolay plots'!K289</f>
        <v>310.574951</v>
      </c>
      <c r="L289">
        <f>'sgolay plots'!L289</f>
        <v>310.574951</v>
      </c>
      <c r="M289">
        <f>'sgolay plots'!M289</f>
        <v>310.574951</v>
      </c>
      <c r="N289">
        <f>'sgolay plots'!N289</f>
        <v>310.574951</v>
      </c>
      <c r="O289">
        <f>'sgolay plots'!O289</f>
        <v>310.574951</v>
      </c>
      <c r="P289">
        <f>'sgolay plots'!P289</f>
        <v>310.574951</v>
      </c>
      <c r="Q289">
        <f>'sgolay plots'!Q289</f>
        <v>310.574951</v>
      </c>
      <c r="R289">
        <f>'sgolay plots'!R289</f>
        <v>310.574951</v>
      </c>
      <c r="S289">
        <f>'sgolay plots'!S289</f>
        <v>310.574951</v>
      </c>
      <c r="T289">
        <f>'sgolay plots'!T289</f>
        <v>310.574951</v>
      </c>
      <c r="U289">
        <f>'sgolay plots'!U289</f>
        <v>310.574951</v>
      </c>
      <c r="V289">
        <f>'sgolay plots'!V289</f>
        <v>310.574951</v>
      </c>
      <c r="W289">
        <f>'sgolay plots'!W289</f>
        <v>310.574951</v>
      </c>
      <c r="X289">
        <f>'sgolay plots'!X289</f>
        <v>310.574951</v>
      </c>
      <c r="Y289">
        <f>'sgolay plots'!Y289</f>
        <v>310.574951</v>
      </c>
      <c r="Z289">
        <f>'sgolay plots'!Z289</f>
        <v>310.574951</v>
      </c>
      <c r="AA289">
        <f>'sgolay plots'!AA289</f>
        <v>310.574951</v>
      </c>
      <c r="AB289">
        <f>'sgolay plots'!AB289</f>
        <v>310.574951</v>
      </c>
      <c r="AC289">
        <f>'sgolay plots'!AC289</f>
        <v>310.574951</v>
      </c>
      <c r="AD289">
        <f>'sgolay plots'!AD289</f>
        <v>310.574951</v>
      </c>
      <c r="AE289">
        <f>'sgolay plots'!AE289</f>
        <v>310.574951</v>
      </c>
      <c r="AF289">
        <f>'sgolay plots'!AF289</f>
        <v>310.574951</v>
      </c>
      <c r="AG289">
        <f>'sgolay plots'!AG289</f>
        <v>310.574951</v>
      </c>
      <c r="AH289">
        <f>'sgolay plots'!AH289</f>
        <v>310.574951</v>
      </c>
      <c r="AI289">
        <f>'sgolay plots'!AI289</f>
        <v>310.574951</v>
      </c>
      <c r="AJ289">
        <f>'sgolay plots'!AJ289</f>
        <v>310.574951</v>
      </c>
      <c r="AK289">
        <f>'sgolay plots'!AK289</f>
        <v>310.574951</v>
      </c>
      <c r="BQ289">
        <v>336.894836</v>
      </c>
      <c r="BR289">
        <v>336.894836</v>
      </c>
      <c r="BS289">
        <v>336.894836</v>
      </c>
      <c r="BT289">
        <v>336.894836</v>
      </c>
      <c r="BU289">
        <v>336.894836</v>
      </c>
      <c r="BV289">
        <v>336.894836</v>
      </c>
      <c r="BW289">
        <v>336.894836</v>
      </c>
      <c r="BX289">
        <v>336.894836</v>
      </c>
      <c r="BY289">
        <v>336.894836</v>
      </c>
      <c r="BZ289">
        <v>336.894836</v>
      </c>
      <c r="CA289">
        <v>336.894836</v>
      </c>
      <c r="CB289">
        <v>336.894836</v>
      </c>
      <c r="CC289">
        <v>336.894836</v>
      </c>
      <c r="CD289">
        <v>336.894836</v>
      </c>
      <c r="CE289">
        <v>336.894836</v>
      </c>
      <c r="CF289">
        <v>336.894836</v>
      </c>
      <c r="CG289">
        <v>336.894836</v>
      </c>
      <c r="CH289">
        <v>336.894836</v>
      </c>
      <c r="CI289">
        <v>336.894836</v>
      </c>
      <c r="CJ289">
        <v>336.894836</v>
      </c>
      <c r="CK289">
        <v>336.894836</v>
      </c>
      <c r="CL289">
        <v>336.894836</v>
      </c>
      <c r="CM289">
        <v>336.894836</v>
      </c>
      <c r="CN289">
        <v>336.894836</v>
      </c>
      <c r="CO289">
        <v>336.894836</v>
      </c>
      <c r="CP289">
        <v>336.894836</v>
      </c>
      <c r="CQ289">
        <v>336.894836</v>
      </c>
      <c r="CR289">
        <v>336.894836</v>
      </c>
      <c r="CS289">
        <v>336.894836</v>
      </c>
      <c r="CT289">
        <v>336.894836</v>
      </c>
      <c r="CU289">
        <v>336.894836</v>
      </c>
      <c r="CV289">
        <v>336.894836</v>
      </c>
      <c r="CW289">
        <v>336.894836</v>
      </c>
      <c r="CX289">
        <v>336.894836</v>
      </c>
      <c r="CY289">
        <v>336.894836</v>
      </c>
      <c r="CZ289">
        <v>336.894836</v>
      </c>
      <c r="DA289">
        <v>336.894836</v>
      </c>
      <c r="DB289">
        <v>336.894836</v>
      </c>
      <c r="DC289">
        <v>336.894836</v>
      </c>
      <c r="DD289">
        <v>336.894836</v>
      </c>
      <c r="DE289">
        <v>336.894836</v>
      </c>
      <c r="DF289">
        <v>336.894836</v>
      </c>
      <c r="DG289">
        <v>336.894836</v>
      </c>
      <c r="DH289">
        <v>336.894836</v>
      </c>
      <c r="DI289">
        <v>336.894836</v>
      </c>
      <c r="DJ289">
        <v>336.894836</v>
      </c>
      <c r="DK289">
        <v>336.894836</v>
      </c>
      <c r="DL289">
        <v>336.894836</v>
      </c>
      <c r="DM289">
        <v>336.894836</v>
      </c>
      <c r="DN289">
        <v>336.894836</v>
      </c>
      <c r="DO289">
        <v>336.894836</v>
      </c>
      <c r="DP289">
        <v>336.894836</v>
      </c>
      <c r="DQ289">
        <v>336.894836</v>
      </c>
      <c r="DR289">
        <v>336.894836</v>
      </c>
      <c r="DS289">
        <v>336.894836</v>
      </c>
      <c r="DT289">
        <v>336.894836</v>
      </c>
      <c r="DU289">
        <v>336.894836</v>
      </c>
      <c r="DV289">
        <v>336.894836</v>
      </c>
      <c r="DW289">
        <v>336.894836</v>
      </c>
      <c r="DX289">
        <v>336.894836</v>
      </c>
      <c r="DY289">
        <v>336.894836</v>
      </c>
      <c r="DZ289">
        <v>336.894836</v>
      </c>
      <c r="EA289">
        <v>336.894836</v>
      </c>
      <c r="EB289" t="s">
        <v>91</v>
      </c>
      <c r="EC289" t="s">
        <v>91</v>
      </c>
      <c r="ED289" t="s">
        <v>91</v>
      </c>
    </row>
    <row r="290" spans="2:134" x14ac:dyDescent="0.15">
      <c r="B290">
        <f>'sgolay plots'!B290</f>
        <v>315.83984375</v>
      </c>
      <c r="C290">
        <f>'sgolay plots'!C290</f>
        <v>315.83984375</v>
      </c>
      <c r="D290">
        <f>'sgolay plots'!D290</f>
        <v>315.83892800000001</v>
      </c>
      <c r="E290">
        <f>'sgolay plots'!E290</f>
        <v>315.83892800000001</v>
      </c>
      <c r="F290">
        <f>'sgolay plots'!F290</f>
        <v>315.83892800000001</v>
      </c>
      <c r="G290">
        <f>'sgolay plots'!G290</f>
        <v>315.83892800000001</v>
      </c>
      <c r="H290">
        <f>'sgolay plots'!H290</f>
        <v>315.83892800000001</v>
      </c>
      <c r="I290">
        <f>'sgolay plots'!I290</f>
        <v>315.83892800000001</v>
      </c>
      <c r="J290">
        <f>'sgolay plots'!J290</f>
        <v>315.83892800000001</v>
      </c>
      <c r="K290">
        <f>'sgolay plots'!K290</f>
        <v>315.83892800000001</v>
      </c>
      <c r="L290">
        <f>'sgolay plots'!L290</f>
        <v>315.83892800000001</v>
      </c>
      <c r="M290">
        <f>'sgolay plots'!M290</f>
        <v>315.83892800000001</v>
      </c>
      <c r="N290">
        <f>'sgolay plots'!N290</f>
        <v>315.83892800000001</v>
      </c>
      <c r="O290">
        <f>'sgolay plots'!O290</f>
        <v>315.83892800000001</v>
      </c>
      <c r="P290">
        <f>'sgolay plots'!P290</f>
        <v>315.83892800000001</v>
      </c>
      <c r="Q290">
        <f>'sgolay plots'!Q290</f>
        <v>315.83892800000001</v>
      </c>
      <c r="R290">
        <f>'sgolay plots'!R290</f>
        <v>315.83892800000001</v>
      </c>
      <c r="S290">
        <f>'sgolay plots'!S290</f>
        <v>315.83892800000001</v>
      </c>
      <c r="T290">
        <f>'sgolay plots'!T290</f>
        <v>315.83892800000001</v>
      </c>
      <c r="U290">
        <f>'sgolay plots'!U290</f>
        <v>315.83892800000001</v>
      </c>
      <c r="V290">
        <f>'sgolay plots'!V290</f>
        <v>315.83892800000001</v>
      </c>
      <c r="W290">
        <f>'sgolay plots'!W290</f>
        <v>315.83892800000001</v>
      </c>
      <c r="X290">
        <f>'sgolay plots'!X290</f>
        <v>315.83892800000001</v>
      </c>
      <c r="Y290">
        <f>'sgolay plots'!Y290</f>
        <v>315.83892800000001</v>
      </c>
      <c r="Z290">
        <f>'sgolay plots'!Z290</f>
        <v>315.83892800000001</v>
      </c>
      <c r="AA290">
        <f>'sgolay plots'!AA290</f>
        <v>315.83892800000001</v>
      </c>
      <c r="AB290">
        <f>'sgolay plots'!AB290</f>
        <v>315.83892800000001</v>
      </c>
      <c r="AC290">
        <f>'sgolay plots'!AC290</f>
        <v>315.83892800000001</v>
      </c>
      <c r="AD290">
        <f>'sgolay plots'!AD290</f>
        <v>315.83892800000001</v>
      </c>
      <c r="AE290">
        <f>'sgolay plots'!AE290</f>
        <v>315.83892800000001</v>
      </c>
      <c r="AF290">
        <f>'sgolay plots'!AF290</f>
        <v>315.83892800000001</v>
      </c>
      <c r="AG290">
        <f>'sgolay plots'!AG290</f>
        <v>315.83892800000001</v>
      </c>
      <c r="AH290">
        <f>'sgolay plots'!AH290</f>
        <v>315.83892800000001</v>
      </c>
      <c r="AI290">
        <f>'sgolay plots'!AI290</f>
        <v>315.83892800000001</v>
      </c>
      <c r="AJ290">
        <f>'sgolay plots'!AJ290</f>
        <v>315.83892800000001</v>
      </c>
      <c r="AK290">
        <f>'sgolay plots'!AK290</f>
        <v>315.83892800000001</v>
      </c>
      <c r="BQ290">
        <v>342.15881300000001</v>
      </c>
      <c r="BR290">
        <v>342.15881300000001</v>
      </c>
      <c r="BS290">
        <v>342.15881300000001</v>
      </c>
      <c r="BT290">
        <v>342.15881300000001</v>
      </c>
      <c r="BU290">
        <v>342.15881300000001</v>
      </c>
      <c r="BV290">
        <v>342.15881300000001</v>
      </c>
      <c r="BW290">
        <v>342.15881300000001</v>
      </c>
      <c r="BX290">
        <v>342.15881300000001</v>
      </c>
      <c r="BY290">
        <v>342.15881300000001</v>
      </c>
      <c r="BZ290">
        <v>342.15881300000001</v>
      </c>
      <c r="CA290">
        <v>342.15881300000001</v>
      </c>
      <c r="CB290">
        <v>342.15881300000001</v>
      </c>
      <c r="CC290">
        <v>342.15881300000001</v>
      </c>
      <c r="CD290">
        <v>342.15881300000001</v>
      </c>
      <c r="CE290">
        <v>342.15881300000001</v>
      </c>
      <c r="CF290">
        <v>342.15881300000001</v>
      </c>
      <c r="CG290">
        <v>342.15881300000001</v>
      </c>
      <c r="CH290">
        <v>342.15881300000001</v>
      </c>
      <c r="CI290">
        <v>342.15881300000001</v>
      </c>
      <c r="CJ290">
        <v>342.15881300000001</v>
      </c>
      <c r="CK290">
        <v>342.15881300000001</v>
      </c>
      <c r="CL290">
        <v>342.15881300000001</v>
      </c>
      <c r="CM290">
        <v>342.15881300000001</v>
      </c>
      <c r="CN290">
        <v>342.15881300000001</v>
      </c>
      <c r="CO290">
        <v>342.15881300000001</v>
      </c>
      <c r="CP290">
        <v>342.15881300000001</v>
      </c>
      <c r="CQ290">
        <v>342.15881300000001</v>
      </c>
      <c r="CR290">
        <v>342.15881300000001</v>
      </c>
      <c r="CS290">
        <v>342.15881300000001</v>
      </c>
      <c r="CT290">
        <v>342.15881300000001</v>
      </c>
      <c r="CU290">
        <v>342.15881300000001</v>
      </c>
      <c r="CV290">
        <v>342.15881300000001</v>
      </c>
      <c r="CW290">
        <v>342.15881300000001</v>
      </c>
      <c r="CX290">
        <v>342.15881300000001</v>
      </c>
      <c r="CY290">
        <v>342.15881300000001</v>
      </c>
      <c r="CZ290">
        <v>342.15881300000001</v>
      </c>
      <c r="DA290">
        <v>342.15881300000001</v>
      </c>
      <c r="DB290">
        <v>342.15881300000001</v>
      </c>
      <c r="DC290">
        <v>342.15881300000001</v>
      </c>
      <c r="DD290">
        <v>342.15881300000001</v>
      </c>
      <c r="DE290">
        <v>342.15881300000001</v>
      </c>
      <c r="DF290">
        <v>342.15881300000001</v>
      </c>
      <c r="DG290">
        <v>342.15881300000001</v>
      </c>
      <c r="DH290">
        <v>342.15881300000001</v>
      </c>
      <c r="DI290">
        <v>342.15881300000001</v>
      </c>
      <c r="DJ290">
        <v>342.15881300000001</v>
      </c>
      <c r="DK290">
        <v>342.15881300000001</v>
      </c>
      <c r="DL290">
        <v>342.15881300000001</v>
      </c>
      <c r="DM290">
        <v>342.15881300000001</v>
      </c>
      <c r="DN290">
        <v>342.15881300000001</v>
      </c>
      <c r="DO290">
        <v>342.15881300000001</v>
      </c>
      <c r="DP290">
        <v>342.15881300000001</v>
      </c>
      <c r="DQ290">
        <v>342.15881300000001</v>
      </c>
      <c r="DR290">
        <v>342.15881300000001</v>
      </c>
      <c r="DS290">
        <v>342.15881300000001</v>
      </c>
      <c r="DT290">
        <v>342.15881300000001</v>
      </c>
      <c r="DU290">
        <v>342.15881300000001</v>
      </c>
      <c r="DV290">
        <v>342.15881300000001</v>
      </c>
      <c r="DW290">
        <v>342.15881300000001</v>
      </c>
      <c r="DX290">
        <v>342.15881300000001</v>
      </c>
      <c r="DY290">
        <v>342.15881300000001</v>
      </c>
      <c r="DZ290">
        <v>342.15881300000001</v>
      </c>
      <c r="EA290">
        <v>342.15881300000001</v>
      </c>
      <c r="EB290" t="s">
        <v>91</v>
      </c>
      <c r="EC290" t="s">
        <v>91</v>
      </c>
      <c r="ED290" t="s">
        <v>91</v>
      </c>
    </row>
    <row r="291" spans="2:134" x14ac:dyDescent="0.15">
      <c r="B291">
        <f>'sgolay plots'!B291</f>
        <v>321.10382080078102</v>
      </c>
      <c r="C291">
        <f>'sgolay plots'!C291</f>
        <v>321.10382080078102</v>
      </c>
      <c r="D291">
        <f>'sgolay plots'!D291</f>
        <v>321.10290500000002</v>
      </c>
      <c r="E291">
        <f>'sgolay plots'!E291</f>
        <v>321.10290500000002</v>
      </c>
      <c r="F291">
        <f>'sgolay plots'!F291</f>
        <v>321.10290500000002</v>
      </c>
      <c r="G291">
        <f>'sgolay plots'!G291</f>
        <v>321.10290500000002</v>
      </c>
      <c r="H291">
        <f>'sgolay plots'!H291</f>
        <v>321.10290500000002</v>
      </c>
      <c r="I291">
        <f>'sgolay plots'!I291</f>
        <v>321.10290500000002</v>
      </c>
      <c r="J291">
        <f>'sgolay plots'!J291</f>
        <v>321.10290500000002</v>
      </c>
      <c r="K291">
        <f>'sgolay plots'!K291</f>
        <v>321.10290500000002</v>
      </c>
      <c r="L291">
        <f>'sgolay plots'!L291</f>
        <v>321.10290500000002</v>
      </c>
      <c r="M291">
        <f>'sgolay plots'!M291</f>
        <v>321.10290500000002</v>
      </c>
      <c r="N291">
        <f>'sgolay plots'!N291</f>
        <v>321.10290500000002</v>
      </c>
      <c r="O291">
        <f>'sgolay plots'!O291</f>
        <v>321.10290500000002</v>
      </c>
      <c r="P291">
        <f>'sgolay plots'!P291</f>
        <v>321.10290500000002</v>
      </c>
      <c r="Q291">
        <f>'sgolay plots'!Q291</f>
        <v>321.10290500000002</v>
      </c>
      <c r="R291">
        <f>'sgolay plots'!R291</f>
        <v>321.10290500000002</v>
      </c>
      <c r="S291">
        <f>'sgolay plots'!S291</f>
        <v>321.10290500000002</v>
      </c>
      <c r="T291">
        <f>'sgolay plots'!T291</f>
        <v>321.10290500000002</v>
      </c>
      <c r="U291">
        <f>'sgolay plots'!U291</f>
        <v>321.10290500000002</v>
      </c>
      <c r="V291">
        <f>'sgolay plots'!V291</f>
        <v>321.10290500000002</v>
      </c>
      <c r="W291">
        <f>'sgolay plots'!W291</f>
        <v>321.10290500000002</v>
      </c>
      <c r="X291">
        <f>'sgolay plots'!X291</f>
        <v>321.10290500000002</v>
      </c>
      <c r="Y291">
        <f>'sgolay plots'!Y291</f>
        <v>321.10290500000002</v>
      </c>
      <c r="Z291">
        <f>'sgolay plots'!Z291</f>
        <v>321.10290500000002</v>
      </c>
      <c r="AA291">
        <f>'sgolay plots'!AA291</f>
        <v>321.10290500000002</v>
      </c>
      <c r="AB291">
        <f>'sgolay plots'!AB291</f>
        <v>321.10290500000002</v>
      </c>
      <c r="AC291">
        <f>'sgolay plots'!AC291</f>
        <v>321.10290500000002</v>
      </c>
      <c r="AD291">
        <f>'sgolay plots'!AD291</f>
        <v>321.10290500000002</v>
      </c>
      <c r="AE291">
        <f>'sgolay plots'!AE291</f>
        <v>321.10290500000002</v>
      </c>
      <c r="AF291">
        <f>'sgolay plots'!AF291</f>
        <v>321.10290500000002</v>
      </c>
      <c r="AG291">
        <f>'sgolay plots'!AG291</f>
        <v>321.10290500000002</v>
      </c>
      <c r="AH291">
        <f>'sgolay plots'!AH291</f>
        <v>321.10290500000002</v>
      </c>
      <c r="AI291">
        <f>'sgolay plots'!AI291</f>
        <v>321.10290500000002</v>
      </c>
      <c r="AJ291">
        <f>'sgolay plots'!AJ291</f>
        <v>321.10290500000002</v>
      </c>
      <c r="AK291">
        <f>'sgolay plots'!AK291</f>
        <v>321.10290500000002</v>
      </c>
      <c r="BQ291">
        <v>347.42279100000002</v>
      </c>
      <c r="BR291">
        <v>347.42279100000002</v>
      </c>
      <c r="BS291">
        <v>347.42279100000002</v>
      </c>
      <c r="BT291">
        <v>347.42279100000002</v>
      </c>
      <c r="BU291">
        <v>347.42279100000002</v>
      </c>
      <c r="BV291">
        <v>347.42279100000002</v>
      </c>
      <c r="BW291">
        <v>347.42279100000002</v>
      </c>
      <c r="BX291">
        <v>347.42279100000002</v>
      </c>
      <c r="BY291">
        <v>347.42279100000002</v>
      </c>
      <c r="BZ291">
        <v>347.42279100000002</v>
      </c>
      <c r="CA291">
        <v>347.42279100000002</v>
      </c>
      <c r="CB291">
        <v>347.42279100000002</v>
      </c>
      <c r="CC291">
        <v>347.42279100000002</v>
      </c>
      <c r="CD291">
        <v>347.42279100000002</v>
      </c>
      <c r="CE291">
        <v>347.42279100000002</v>
      </c>
      <c r="CF291">
        <v>347.42279100000002</v>
      </c>
      <c r="CG291">
        <v>347.42279100000002</v>
      </c>
      <c r="CH291">
        <v>347.42279100000002</v>
      </c>
      <c r="CI291">
        <v>347.42279100000002</v>
      </c>
      <c r="CJ291">
        <v>347.42279100000002</v>
      </c>
      <c r="CK291">
        <v>347.42279100000002</v>
      </c>
      <c r="CL291">
        <v>347.42279100000002</v>
      </c>
      <c r="CM291">
        <v>347.42279100000002</v>
      </c>
      <c r="CN291">
        <v>347.42279100000002</v>
      </c>
      <c r="CO291">
        <v>347.42279100000002</v>
      </c>
      <c r="CP291">
        <v>347.42279100000002</v>
      </c>
      <c r="CQ291">
        <v>347.42279100000002</v>
      </c>
      <c r="CR291">
        <v>347.42279100000002</v>
      </c>
      <c r="CS291">
        <v>347.42279100000002</v>
      </c>
      <c r="CT291">
        <v>347.42279100000002</v>
      </c>
      <c r="CU291">
        <v>347.42279100000002</v>
      </c>
      <c r="CV291">
        <v>347.42279100000002</v>
      </c>
      <c r="CW291">
        <v>347.42279100000002</v>
      </c>
      <c r="CX291">
        <v>347.42279100000002</v>
      </c>
      <c r="CY291">
        <v>347.42279100000002</v>
      </c>
      <c r="CZ291">
        <v>347.42279100000002</v>
      </c>
      <c r="DA291">
        <v>347.42279100000002</v>
      </c>
      <c r="DB291">
        <v>347.42279100000002</v>
      </c>
      <c r="DC291">
        <v>347.42279100000002</v>
      </c>
      <c r="DD291">
        <v>347.42279100000002</v>
      </c>
      <c r="DE291">
        <v>347.42279100000002</v>
      </c>
      <c r="DF291">
        <v>347.42279100000002</v>
      </c>
      <c r="DG291">
        <v>347.42279100000002</v>
      </c>
      <c r="DH291">
        <v>347.42279100000002</v>
      </c>
      <c r="DI291">
        <v>347.42279100000002</v>
      </c>
      <c r="DJ291">
        <v>347.42279100000002</v>
      </c>
      <c r="DK291">
        <v>347.42279100000002</v>
      </c>
      <c r="DL291">
        <v>347.42279100000002</v>
      </c>
      <c r="DM291">
        <v>347.42279100000002</v>
      </c>
      <c r="DN291">
        <v>347.42279100000002</v>
      </c>
      <c r="DO291">
        <v>347.42279100000002</v>
      </c>
      <c r="DP291">
        <v>347.42279100000002</v>
      </c>
      <c r="DQ291">
        <v>347.42279100000002</v>
      </c>
      <c r="DR291">
        <v>347.42279100000002</v>
      </c>
      <c r="DS291">
        <v>347.42279100000002</v>
      </c>
      <c r="DT291">
        <v>347.42279100000002</v>
      </c>
      <c r="DU291">
        <v>347.42279100000002</v>
      </c>
      <c r="DV291">
        <v>347.42279100000002</v>
      </c>
      <c r="DW291">
        <v>347.42279100000002</v>
      </c>
      <c r="DX291">
        <v>347.42279100000002</v>
      </c>
      <c r="DY291">
        <v>347.42279100000002</v>
      </c>
      <c r="DZ291">
        <v>347.42279100000002</v>
      </c>
      <c r="EA291">
        <v>347.42279100000002</v>
      </c>
      <c r="EB291" t="s">
        <v>91</v>
      </c>
      <c r="EC291" t="s">
        <v>91</v>
      </c>
      <c r="ED291" t="s">
        <v>91</v>
      </c>
    </row>
    <row r="292" spans="2:134" x14ac:dyDescent="0.15">
      <c r="B292">
        <f>'sgolay plots'!B292</f>
        <v>326.36810302734398</v>
      </c>
      <c r="C292">
        <f>'sgolay plots'!C292</f>
        <v>326.36810302734398</v>
      </c>
      <c r="D292">
        <f>'sgolay plots'!D292</f>
        <v>326.36688199999998</v>
      </c>
      <c r="E292">
        <f>'sgolay plots'!E292</f>
        <v>326.36688199999998</v>
      </c>
      <c r="F292">
        <f>'sgolay plots'!F292</f>
        <v>326.36688199999998</v>
      </c>
      <c r="G292">
        <f>'sgolay plots'!G292</f>
        <v>326.36688199999998</v>
      </c>
      <c r="H292">
        <f>'sgolay plots'!H292</f>
        <v>326.36688199999998</v>
      </c>
      <c r="I292">
        <f>'sgolay plots'!I292</f>
        <v>326.36688199999998</v>
      </c>
      <c r="J292">
        <f>'sgolay plots'!J292</f>
        <v>326.36688199999998</v>
      </c>
      <c r="K292">
        <f>'sgolay plots'!K292</f>
        <v>326.36688199999998</v>
      </c>
      <c r="L292">
        <f>'sgolay plots'!L292</f>
        <v>326.36688199999998</v>
      </c>
      <c r="M292">
        <f>'sgolay plots'!M292</f>
        <v>326.36688199999998</v>
      </c>
      <c r="N292">
        <f>'sgolay plots'!N292</f>
        <v>326.36688199999998</v>
      </c>
      <c r="O292">
        <f>'sgolay plots'!O292</f>
        <v>326.36688199999998</v>
      </c>
      <c r="P292">
        <f>'sgolay plots'!P292</f>
        <v>326.36688199999998</v>
      </c>
      <c r="Q292">
        <f>'sgolay plots'!Q292</f>
        <v>326.36688199999998</v>
      </c>
      <c r="R292">
        <f>'sgolay plots'!R292</f>
        <v>326.36688199999998</v>
      </c>
      <c r="S292">
        <f>'sgolay plots'!S292</f>
        <v>326.36688199999998</v>
      </c>
      <c r="T292">
        <f>'sgolay plots'!T292</f>
        <v>326.36688199999998</v>
      </c>
      <c r="U292">
        <f>'sgolay plots'!U292</f>
        <v>326.36688199999998</v>
      </c>
      <c r="V292">
        <f>'sgolay plots'!V292</f>
        <v>326.36688199999998</v>
      </c>
      <c r="W292">
        <f>'sgolay plots'!W292</f>
        <v>326.36688199999998</v>
      </c>
      <c r="X292">
        <f>'sgolay plots'!X292</f>
        <v>326.36688199999998</v>
      </c>
      <c r="Y292">
        <f>'sgolay plots'!Y292</f>
        <v>326.36688199999998</v>
      </c>
      <c r="Z292">
        <f>'sgolay plots'!Z292</f>
        <v>326.36688199999998</v>
      </c>
      <c r="AA292">
        <f>'sgolay plots'!AA292</f>
        <v>326.36688199999998</v>
      </c>
      <c r="AB292">
        <f>'sgolay plots'!AB292</f>
        <v>326.36688199999998</v>
      </c>
      <c r="AC292">
        <f>'sgolay plots'!AC292</f>
        <v>326.36688199999998</v>
      </c>
      <c r="AD292">
        <f>'sgolay plots'!AD292</f>
        <v>326.36688199999998</v>
      </c>
      <c r="AE292">
        <f>'sgolay plots'!AE292</f>
        <v>326.36688199999998</v>
      </c>
      <c r="AF292">
        <f>'sgolay plots'!AF292</f>
        <v>326.36688199999998</v>
      </c>
      <c r="AG292">
        <f>'sgolay plots'!AG292</f>
        <v>326.36688199999998</v>
      </c>
      <c r="AH292">
        <f>'sgolay plots'!AH292</f>
        <v>326.36688199999998</v>
      </c>
      <c r="AI292">
        <f>'sgolay plots'!AI292</f>
        <v>326.36688199999998</v>
      </c>
      <c r="AJ292">
        <f>'sgolay plots'!AJ292</f>
        <v>326.36688199999998</v>
      </c>
      <c r="AK292">
        <f>'sgolay plots'!AK292</f>
        <v>326.36688199999998</v>
      </c>
      <c r="BQ292">
        <v>352.68676799999997</v>
      </c>
      <c r="BR292">
        <v>352.68676799999997</v>
      </c>
      <c r="BS292">
        <v>352.68676799999997</v>
      </c>
      <c r="BT292">
        <v>352.68676799999997</v>
      </c>
      <c r="BU292">
        <v>352.68676799999997</v>
      </c>
      <c r="BV292">
        <v>352.68676799999997</v>
      </c>
      <c r="BW292">
        <v>352.68676799999997</v>
      </c>
      <c r="BX292">
        <v>352.68676799999997</v>
      </c>
      <c r="BY292">
        <v>352.68676799999997</v>
      </c>
      <c r="BZ292">
        <v>352.68676799999997</v>
      </c>
      <c r="CA292">
        <v>352.68676799999997</v>
      </c>
      <c r="CB292">
        <v>352.68676799999997</v>
      </c>
      <c r="CC292">
        <v>352.68676799999997</v>
      </c>
      <c r="CD292">
        <v>352.68676799999997</v>
      </c>
      <c r="CE292">
        <v>352.68676799999997</v>
      </c>
      <c r="CF292">
        <v>352.68676799999997</v>
      </c>
      <c r="CG292">
        <v>352.68676799999997</v>
      </c>
      <c r="CH292">
        <v>352.68676799999997</v>
      </c>
      <c r="CI292">
        <v>352.68676799999997</v>
      </c>
      <c r="CJ292">
        <v>352.68676799999997</v>
      </c>
      <c r="CK292">
        <v>352.68676799999997</v>
      </c>
      <c r="CL292">
        <v>352.68676799999997</v>
      </c>
      <c r="CM292">
        <v>352.68676799999997</v>
      </c>
      <c r="CN292">
        <v>352.68676799999997</v>
      </c>
      <c r="CO292">
        <v>352.68676799999997</v>
      </c>
      <c r="CP292">
        <v>352.68676799999997</v>
      </c>
      <c r="CQ292">
        <v>352.68676799999997</v>
      </c>
      <c r="CR292">
        <v>352.68676799999997</v>
      </c>
      <c r="CS292">
        <v>352.68676799999997</v>
      </c>
      <c r="CT292">
        <v>352.68676799999997</v>
      </c>
      <c r="CU292">
        <v>352.68676799999997</v>
      </c>
      <c r="CV292">
        <v>352.68676799999997</v>
      </c>
      <c r="CW292">
        <v>352.68676799999997</v>
      </c>
      <c r="CX292">
        <v>352.68676799999997</v>
      </c>
      <c r="CY292">
        <v>352.68676799999997</v>
      </c>
      <c r="CZ292">
        <v>352.68676799999997</v>
      </c>
      <c r="DA292">
        <v>352.68676799999997</v>
      </c>
      <c r="DB292">
        <v>352.68676799999997</v>
      </c>
      <c r="DC292">
        <v>352.68676799999997</v>
      </c>
      <c r="DD292">
        <v>352.68676799999997</v>
      </c>
      <c r="DE292">
        <v>352.68676799999997</v>
      </c>
      <c r="DF292">
        <v>352.68676799999997</v>
      </c>
      <c r="DG292">
        <v>352.68676799999997</v>
      </c>
      <c r="DH292">
        <v>352.68676799999997</v>
      </c>
      <c r="DI292">
        <v>352.68676799999997</v>
      </c>
      <c r="DJ292">
        <v>352.68676799999997</v>
      </c>
      <c r="DK292">
        <v>352.68676799999997</v>
      </c>
      <c r="DL292">
        <v>352.68676799999997</v>
      </c>
      <c r="DM292">
        <v>352.68676799999997</v>
      </c>
      <c r="DN292">
        <v>352.68676799999997</v>
      </c>
      <c r="DO292">
        <v>352.68676799999997</v>
      </c>
      <c r="DP292">
        <v>352.68676799999997</v>
      </c>
      <c r="DQ292">
        <v>352.68676799999997</v>
      </c>
      <c r="DR292">
        <v>352.68676799999997</v>
      </c>
      <c r="DS292">
        <v>352.68676799999997</v>
      </c>
      <c r="DT292">
        <v>352.68676799999997</v>
      </c>
      <c r="DU292">
        <v>352.68676799999997</v>
      </c>
      <c r="DV292">
        <v>352.68676799999997</v>
      </c>
      <c r="DW292">
        <v>352.68676799999997</v>
      </c>
      <c r="DX292">
        <v>352.68676799999997</v>
      </c>
      <c r="DY292">
        <v>352.68676799999997</v>
      </c>
      <c r="DZ292">
        <v>352.68676799999997</v>
      </c>
      <c r="EA292">
        <v>352.68676799999997</v>
      </c>
      <c r="EB292" t="s">
        <v>91</v>
      </c>
      <c r="EC292" t="s">
        <v>91</v>
      </c>
      <c r="ED292" t="s">
        <v>91</v>
      </c>
    </row>
    <row r="293" spans="2:134" x14ac:dyDescent="0.15">
      <c r="B293">
        <f>'sgolay plots'!B293</f>
        <v>331.632080078125</v>
      </c>
      <c r="C293">
        <f>'sgolay plots'!C293</f>
        <v>331.632080078125</v>
      </c>
      <c r="D293">
        <f>'sgolay plots'!D293</f>
        <v>331.63085899999999</v>
      </c>
      <c r="E293">
        <f>'sgolay plots'!E293</f>
        <v>331.63085899999999</v>
      </c>
      <c r="F293">
        <f>'sgolay plots'!F293</f>
        <v>331.63085899999999</v>
      </c>
      <c r="G293">
        <f>'sgolay plots'!G293</f>
        <v>331.63085899999999</v>
      </c>
      <c r="H293">
        <f>'sgolay plots'!H293</f>
        <v>331.63085899999999</v>
      </c>
      <c r="I293">
        <f>'sgolay plots'!I293</f>
        <v>331.63085899999999</v>
      </c>
      <c r="J293">
        <f>'sgolay plots'!J293</f>
        <v>331.63085899999999</v>
      </c>
      <c r="K293">
        <f>'sgolay plots'!K293</f>
        <v>331.63085899999999</v>
      </c>
      <c r="L293">
        <f>'sgolay plots'!L293</f>
        <v>331.63085899999999</v>
      </c>
      <c r="M293">
        <f>'sgolay plots'!M293</f>
        <v>331.63085899999999</v>
      </c>
      <c r="N293">
        <f>'sgolay plots'!N293</f>
        <v>331.63085899999999</v>
      </c>
      <c r="O293">
        <f>'sgolay plots'!O293</f>
        <v>331.63085899999999</v>
      </c>
      <c r="P293">
        <f>'sgolay plots'!P293</f>
        <v>331.63085899999999</v>
      </c>
      <c r="Q293">
        <f>'sgolay plots'!Q293</f>
        <v>331.63085899999999</v>
      </c>
      <c r="R293">
        <f>'sgolay plots'!R293</f>
        <v>331.63085899999999</v>
      </c>
      <c r="S293">
        <f>'sgolay plots'!S293</f>
        <v>331.63085899999999</v>
      </c>
      <c r="T293">
        <f>'sgolay plots'!T293</f>
        <v>331.63085899999999</v>
      </c>
      <c r="U293">
        <f>'sgolay plots'!U293</f>
        <v>331.63085899999999</v>
      </c>
      <c r="V293">
        <f>'sgolay plots'!V293</f>
        <v>331.63085899999999</v>
      </c>
      <c r="W293">
        <f>'sgolay plots'!W293</f>
        <v>331.63085899999999</v>
      </c>
      <c r="X293">
        <f>'sgolay plots'!X293</f>
        <v>331.63085899999999</v>
      </c>
      <c r="Y293">
        <f>'sgolay plots'!Y293</f>
        <v>331.63085899999999</v>
      </c>
      <c r="Z293">
        <f>'sgolay plots'!Z293</f>
        <v>331.63085899999999</v>
      </c>
      <c r="AA293">
        <f>'sgolay plots'!AA293</f>
        <v>331.63085899999999</v>
      </c>
      <c r="AB293">
        <f>'sgolay plots'!AB293</f>
        <v>331.63085899999999</v>
      </c>
      <c r="AC293">
        <f>'sgolay plots'!AC293</f>
        <v>331.63085899999999</v>
      </c>
      <c r="AD293">
        <f>'sgolay plots'!AD293</f>
        <v>331.63085899999999</v>
      </c>
      <c r="AE293">
        <f>'sgolay plots'!AE293</f>
        <v>331.63085899999999</v>
      </c>
      <c r="AF293">
        <f>'sgolay plots'!AF293</f>
        <v>331.63085899999999</v>
      </c>
      <c r="AG293">
        <f>'sgolay plots'!AG293</f>
        <v>331.63085899999999</v>
      </c>
      <c r="AH293">
        <f>'sgolay plots'!AH293</f>
        <v>331.63085899999999</v>
      </c>
      <c r="AI293">
        <f>'sgolay plots'!AI293</f>
        <v>331.63085899999999</v>
      </c>
      <c r="AJ293">
        <f>'sgolay plots'!AJ293</f>
        <v>331.63085899999999</v>
      </c>
      <c r="AK293">
        <f>'sgolay plots'!AK293</f>
        <v>331.63085899999999</v>
      </c>
      <c r="BQ293">
        <v>357.95074499999998</v>
      </c>
      <c r="BR293">
        <v>357.95074499999998</v>
      </c>
      <c r="BS293">
        <v>357.95074499999998</v>
      </c>
      <c r="BT293">
        <v>357.95074499999998</v>
      </c>
      <c r="BU293">
        <v>357.95074499999998</v>
      </c>
      <c r="BV293">
        <v>357.95074499999998</v>
      </c>
      <c r="BW293">
        <v>357.95074499999998</v>
      </c>
      <c r="BX293">
        <v>357.95074499999998</v>
      </c>
      <c r="BY293">
        <v>357.95074499999998</v>
      </c>
      <c r="BZ293">
        <v>357.95074499999998</v>
      </c>
      <c r="CA293">
        <v>357.95074499999998</v>
      </c>
      <c r="CB293">
        <v>357.95074499999998</v>
      </c>
      <c r="CC293">
        <v>357.95074499999998</v>
      </c>
      <c r="CD293">
        <v>357.95074499999998</v>
      </c>
      <c r="CE293">
        <v>357.95074499999998</v>
      </c>
      <c r="CF293">
        <v>357.95074499999998</v>
      </c>
      <c r="CG293">
        <v>357.95074499999998</v>
      </c>
      <c r="CH293">
        <v>357.95074499999998</v>
      </c>
      <c r="CI293">
        <v>357.95074499999998</v>
      </c>
      <c r="CJ293">
        <v>357.95074499999998</v>
      </c>
      <c r="CK293">
        <v>357.95074499999998</v>
      </c>
      <c r="CL293">
        <v>357.95074499999998</v>
      </c>
      <c r="CM293">
        <v>357.95074499999998</v>
      </c>
      <c r="CN293">
        <v>357.95074499999998</v>
      </c>
      <c r="CO293">
        <v>357.95074499999998</v>
      </c>
      <c r="CP293">
        <v>357.95074499999998</v>
      </c>
      <c r="CQ293">
        <v>357.95074499999998</v>
      </c>
      <c r="CR293">
        <v>357.95074499999998</v>
      </c>
      <c r="CS293">
        <v>357.95074499999998</v>
      </c>
      <c r="CT293">
        <v>357.95074499999998</v>
      </c>
      <c r="CU293">
        <v>357.95074499999998</v>
      </c>
      <c r="CV293">
        <v>357.95074499999998</v>
      </c>
      <c r="CW293">
        <v>357.95074499999998</v>
      </c>
      <c r="CX293">
        <v>357.95074499999998</v>
      </c>
      <c r="CY293">
        <v>357.95074499999998</v>
      </c>
      <c r="CZ293">
        <v>357.95074499999998</v>
      </c>
      <c r="DA293">
        <v>357.95074499999998</v>
      </c>
      <c r="DB293">
        <v>357.95074499999998</v>
      </c>
      <c r="DC293">
        <v>357.95074499999998</v>
      </c>
      <c r="DD293">
        <v>357.95074499999998</v>
      </c>
      <c r="DE293">
        <v>357.95074499999998</v>
      </c>
      <c r="DF293">
        <v>357.95074499999998</v>
      </c>
      <c r="DG293">
        <v>357.95074499999998</v>
      </c>
      <c r="DH293">
        <v>357.95074499999998</v>
      </c>
      <c r="DI293">
        <v>357.95074499999998</v>
      </c>
      <c r="DJ293">
        <v>357.95074499999998</v>
      </c>
      <c r="DK293">
        <v>357.95074499999998</v>
      </c>
      <c r="DL293">
        <v>357.95074499999998</v>
      </c>
      <c r="DM293">
        <v>357.95074499999998</v>
      </c>
      <c r="DN293">
        <v>357.95074499999998</v>
      </c>
      <c r="DO293">
        <v>357.95074499999998</v>
      </c>
      <c r="DP293">
        <v>357.95074499999998</v>
      </c>
      <c r="DQ293">
        <v>357.95074499999998</v>
      </c>
      <c r="DR293">
        <v>357.95074499999998</v>
      </c>
      <c r="DS293">
        <v>357.95074499999998</v>
      </c>
      <c r="DT293">
        <v>357.95074499999998</v>
      </c>
      <c r="DU293">
        <v>357.95074499999998</v>
      </c>
      <c r="DV293">
        <v>357.95074499999998</v>
      </c>
      <c r="DW293">
        <v>357.95074499999998</v>
      </c>
      <c r="DX293">
        <v>357.95074499999998</v>
      </c>
      <c r="DY293">
        <v>357.95074499999998</v>
      </c>
      <c r="DZ293">
        <v>357.95074499999998</v>
      </c>
      <c r="EA293">
        <v>357.95074499999998</v>
      </c>
      <c r="EB293" t="s">
        <v>91</v>
      </c>
      <c r="EC293" t="s">
        <v>91</v>
      </c>
      <c r="ED293" t="s">
        <v>91</v>
      </c>
    </row>
    <row r="294" spans="2:134" x14ac:dyDescent="0.15">
      <c r="B294">
        <f>'sgolay plots'!B294</f>
        <v>336.89605712890602</v>
      </c>
      <c r="C294">
        <f>'sgolay plots'!C294</f>
        <v>336.89605712890602</v>
      </c>
      <c r="D294">
        <f>'sgolay plots'!D294</f>
        <v>336.894836</v>
      </c>
      <c r="E294">
        <f>'sgolay plots'!E294</f>
        <v>336.894836</v>
      </c>
      <c r="F294">
        <f>'sgolay plots'!F294</f>
        <v>336.894836</v>
      </c>
      <c r="G294">
        <f>'sgolay plots'!G294</f>
        <v>336.894836</v>
      </c>
      <c r="H294">
        <f>'sgolay plots'!H294</f>
        <v>336.894836</v>
      </c>
      <c r="I294">
        <f>'sgolay plots'!I294</f>
        <v>336.894836</v>
      </c>
      <c r="J294">
        <f>'sgolay plots'!J294</f>
        <v>336.894836</v>
      </c>
      <c r="K294">
        <f>'sgolay plots'!K294</f>
        <v>336.894836</v>
      </c>
      <c r="L294">
        <f>'sgolay plots'!L294</f>
        <v>336.894836</v>
      </c>
      <c r="M294">
        <f>'sgolay plots'!M294</f>
        <v>336.894836</v>
      </c>
      <c r="N294">
        <f>'sgolay plots'!N294</f>
        <v>336.894836</v>
      </c>
      <c r="O294">
        <f>'sgolay plots'!O294</f>
        <v>336.894836</v>
      </c>
      <c r="P294">
        <f>'sgolay plots'!P294</f>
        <v>336.894836</v>
      </c>
      <c r="Q294">
        <f>'sgolay plots'!Q294</f>
        <v>336.894836</v>
      </c>
      <c r="R294">
        <f>'sgolay plots'!R294</f>
        <v>336.894836</v>
      </c>
      <c r="S294">
        <f>'sgolay plots'!S294</f>
        <v>336.894836</v>
      </c>
      <c r="T294">
        <f>'sgolay plots'!T294</f>
        <v>336.894836</v>
      </c>
      <c r="U294">
        <f>'sgolay plots'!U294</f>
        <v>336.894836</v>
      </c>
      <c r="V294">
        <f>'sgolay plots'!V294</f>
        <v>336.894836</v>
      </c>
      <c r="W294">
        <f>'sgolay plots'!W294</f>
        <v>336.894836</v>
      </c>
      <c r="X294">
        <f>'sgolay plots'!X294</f>
        <v>336.894836</v>
      </c>
      <c r="Y294">
        <f>'sgolay plots'!Y294</f>
        <v>336.894836</v>
      </c>
      <c r="Z294">
        <f>'sgolay plots'!Z294</f>
        <v>336.894836</v>
      </c>
      <c r="AA294">
        <f>'sgolay plots'!AA294</f>
        <v>336.894836</v>
      </c>
      <c r="AB294">
        <f>'sgolay plots'!AB294</f>
        <v>336.894836</v>
      </c>
      <c r="AC294">
        <f>'sgolay plots'!AC294</f>
        <v>336.894836</v>
      </c>
      <c r="AD294">
        <f>'sgolay plots'!AD294</f>
        <v>336.894836</v>
      </c>
      <c r="AE294">
        <f>'sgolay plots'!AE294</f>
        <v>336.894836</v>
      </c>
      <c r="AF294">
        <f>'sgolay plots'!AF294</f>
        <v>336.894836</v>
      </c>
      <c r="AG294">
        <f>'sgolay plots'!AG294</f>
        <v>336.894836</v>
      </c>
      <c r="AH294">
        <f>'sgolay plots'!AH294</f>
        <v>336.894836</v>
      </c>
      <c r="AI294">
        <f>'sgolay plots'!AI294</f>
        <v>336.894836</v>
      </c>
      <c r="AJ294">
        <f>'sgolay plots'!AJ294</f>
        <v>336.894836</v>
      </c>
      <c r="AK294">
        <f>'sgolay plots'!AK294</f>
        <v>336.894836</v>
      </c>
      <c r="BQ294">
        <v>363.21472199999999</v>
      </c>
      <c r="BR294">
        <v>363.21472199999999</v>
      </c>
      <c r="BS294">
        <v>363.21472199999999</v>
      </c>
      <c r="BT294">
        <v>363.21472199999999</v>
      </c>
      <c r="BU294">
        <v>363.21472199999999</v>
      </c>
      <c r="BV294">
        <v>363.21472199999999</v>
      </c>
      <c r="BW294">
        <v>363.21472199999999</v>
      </c>
      <c r="BX294">
        <v>363.21472199999999</v>
      </c>
      <c r="BY294">
        <v>363.21472199999999</v>
      </c>
      <c r="BZ294">
        <v>363.21472199999999</v>
      </c>
      <c r="CA294">
        <v>363.21472199999999</v>
      </c>
      <c r="CB294">
        <v>363.21472199999999</v>
      </c>
      <c r="CC294">
        <v>363.21472199999999</v>
      </c>
      <c r="CD294">
        <v>363.21472199999999</v>
      </c>
      <c r="CE294">
        <v>363.21472199999999</v>
      </c>
      <c r="CF294">
        <v>363.21472199999999</v>
      </c>
      <c r="CG294">
        <v>363.21472199999999</v>
      </c>
      <c r="CH294">
        <v>363.21472199999999</v>
      </c>
      <c r="CI294">
        <v>363.21472199999999</v>
      </c>
      <c r="CJ294">
        <v>363.21472199999999</v>
      </c>
      <c r="CK294">
        <v>363.21472199999999</v>
      </c>
      <c r="CL294">
        <v>363.21472199999999</v>
      </c>
      <c r="CM294">
        <v>363.21472199999999</v>
      </c>
      <c r="CN294">
        <v>363.21472199999999</v>
      </c>
      <c r="CO294">
        <v>363.21472199999999</v>
      </c>
      <c r="CP294">
        <v>363.21472199999999</v>
      </c>
      <c r="CQ294">
        <v>363.21472199999999</v>
      </c>
      <c r="CR294">
        <v>363.21472199999999</v>
      </c>
      <c r="CS294">
        <v>363.21472199999999</v>
      </c>
      <c r="CT294">
        <v>363.21472199999999</v>
      </c>
      <c r="CU294">
        <v>363.21472199999999</v>
      </c>
      <c r="CV294">
        <v>363.21472199999999</v>
      </c>
      <c r="CW294">
        <v>363.21472199999999</v>
      </c>
      <c r="CX294">
        <v>363.21472199999999</v>
      </c>
      <c r="CY294">
        <v>363.21472199999999</v>
      </c>
      <c r="CZ294">
        <v>363.21472199999999</v>
      </c>
      <c r="DA294">
        <v>363.21472199999999</v>
      </c>
      <c r="DB294">
        <v>363.21472199999999</v>
      </c>
      <c r="DC294">
        <v>363.21472199999999</v>
      </c>
      <c r="DD294">
        <v>363.21472199999999</v>
      </c>
      <c r="DE294">
        <v>363.21472199999999</v>
      </c>
      <c r="DF294">
        <v>363.21472199999999</v>
      </c>
      <c r="DG294">
        <v>363.21472199999999</v>
      </c>
      <c r="DH294">
        <v>363.21472199999999</v>
      </c>
      <c r="DI294">
        <v>363.21472199999999</v>
      </c>
      <c r="DJ294">
        <v>363.21472199999999</v>
      </c>
      <c r="DK294">
        <v>363.21472199999999</v>
      </c>
      <c r="DL294">
        <v>363.21472199999999</v>
      </c>
      <c r="DM294">
        <v>363.21472199999999</v>
      </c>
      <c r="DN294">
        <v>363.21472199999999</v>
      </c>
      <c r="DO294">
        <v>363.21472199999999</v>
      </c>
      <c r="DP294">
        <v>363.21472199999999</v>
      </c>
      <c r="DQ294">
        <v>363.21472199999999</v>
      </c>
      <c r="DR294">
        <v>363.21472199999999</v>
      </c>
      <c r="DS294">
        <v>363.21472199999999</v>
      </c>
      <c r="DT294">
        <v>363.21472199999999</v>
      </c>
      <c r="DU294">
        <v>363.21472199999999</v>
      </c>
      <c r="DV294">
        <v>363.21472199999999</v>
      </c>
      <c r="DW294">
        <v>363.21472199999999</v>
      </c>
      <c r="DX294">
        <v>363.21472199999999</v>
      </c>
      <c r="DY294">
        <v>363.21472199999999</v>
      </c>
      <c r="DZ294">
        <v>363.21472199999999</v>
      </c>
      <c r="EA294">
        <v>363.21472199999999</v>
      </c>
      <c r="EB294" t="s">
        <v>91</v>
      </c>
      <c r="EC294" t="s">
        <v>91</v>
      </c>
      <c r="ED294" t="s">
        <v>91</v>
      </c>
    </row>
    <row r="295" spans="2:134" x14ac:dyDescent="0.15">
      <c r="B295">
        <f>'sgolay plots'!B295</f>
        <v>342.16003417968801</v>
      </c>
      <c r="C295">
        <f>'sgolay plots'!C295</f>
        <v>342.16003417968801</v>
      </c>
      <c r="D295">
        <f>'sgolay plots'!D295</f>
        <v>342.15881300000001</v>
      </c>
      <c r="E295">
        <f>'sgolay plots'!E295</f>
        <v>342.15881300000001</v>
      </c>
      <c r="F295">
        <f>'sgolay plots'!F295</f>
        <v>342.15881300000001</v>
      </c>
      <c r="G295">
        <f>'sgolay plots'!G295</f>
        <v>342.15881300000001</v>
      </c>
      <c r="H295">
        <f>'sgolay plots'!H295</f>
        <v>342.15881300000001</v>
      </c>
      <c r="I295">
        <f>'sgolay plots'!I295</f>
        <v>342.15881300000001</v>
      </c>
      <c r="J295">
        <f>'sgolay plots'!J295</f>
        <v>342.15881300000001</v>
      </c>
      <c r="K295">
        <f>'sgolay plots'!K295</f>
        <v>342.15881300000001</v>
      </c>
      <c r="L295">
        <f>'sgolay plots'!L295</f>
        <v>342.15881300000001</v>
      </c>
      <c r="M295">
        <f>'sgolay plots'!M295</f>
        <v>342.15881300000001</v>
      </c>
      <c r="N295">
        <f>'sgolay plots'!N295</f>
        <v>342.15881300000001</v>
      </c>
      <c r="O295">
        <f>'sgolay plots'!O295</f>
        <v>342.15881300000001</v>
      </c>
      <c r="P295">
        <f>'sgolay plots'!P295</f>
        <v>342.15881300000001</v>
      </c>
      <c r="Q295">
        <f>'sgolay plots'!Q295</f>
        <v>342.15881300000001</v>
      </c>
      <c r="R295">
        <f>'sgolay plots'!R295</f>
        <v>342.15881300000001</v>
      </c>
      <c r="S295">
        <f>'sgolay plots'!S295</f>
        <v>342.15881300000001</v>
      </c>
      <c r="T295">
        <f>'sgolay plots'!T295</f>
        <v>342.15881300000001</v>
      </c>
      <c r="U295">
        <f>'sgolay plots'!U295</f>
        <v>342.15881300000001</v>
      </c>
      <c r="V295">
        <f>'sgolay plots'!V295</f>
        <v>342.15881300000001</v>
      </c>
      <c r="W295">
        <f>'sgolay plots'!W295</f>
        <v>342.15881300000001</v>
      </c>
      <c r="X295">
        <f>'sgolay plots'!X295</f>
        <v>342.15881300000001</v>
      </c>
      <c r="Y295">
        <f>'sgolay plots'!Y295</f>
        <v>342.15881300000001</v>
      </c>
      <c r="Z295">
        <f>'sgolay plots'!Z295</f>
        <v>342.15881300000001</v>
      </c>
      <c r="AA295">
        <f>'sgolay plots'!AA295</f>
        <v>342.15881300000001</v>
      </c>
      <c r="AB295">
        <f>'sgolay plots'!AB295</f>
        <v>342.15881300000001</v>
      </c>
      <c r="AC295">
        <f>'sgolay plots'!AC295</f>
        <v>342.15881300000001</v>
      </c>
      <c r="AD295">
        <f>'sgolay plots'!AD295</f>
        <v>342.15881300000001</v>
      </c>
      <c r="AE295">
        <f>'sgolay plots'!AE295</f>
        <v>342.15881300000001</v>
      </c>
      <c r="AF295">
        <f>'sgolay plots'!AF295</f>
        <v>342.15881300000001</v>
      </c>
      <c r="AG295">
        <f>'sgolay plots'!AG295</f>
        <v>342.15881300000001</v>
      </c>
      <c r="AH295">
        <f>'sgolay plots'!AH295</f>
        <v>342.15881300000001</v>
      </c>
      <c r="AI295">
        <f>'sgolay plots'!AI295</f>
        <v>342.15881300000001</v>
      </c>
      <c r="AJ295">
        <f>'sgolay plots'!AJ295</f>
        <v>342.15881300000001</v>
      </c>
      <c r="AK295">
        <f>'sgolay plots'!AK295</f>
        <v>342.15881300000001</v>
      </c>
      <c r="BQ295">
        <v>368.47869900000001</v>
      </c>
      <c r="BR295">
        <v>368.47869900000001</v>
      </c>
      <c r="BS295">
        <v>368.47869900000001</v>
      </c>
      <c r="BT295">
        <v>368.47869900000001</v>
      </c>
      <c r="BU295">
        <v>368.47869900000001</v>
      </c>
      <c r="BV295">
        <v>368.47869900000001</v>
      </c>
      <c r="BW295">
        <v>368.47869900000001</v>
      </c>
      <c r="BX295">
        <v>368.47869900000001</v>
      </c>
      <c r="BY295">
        <v>368.47869900000001</v>
      </c>
      <c r="BZ295">
        <v>368.47869900000001</v>
      </c>
      <c r="CA295">
        <v>368.47869900000001</v>
      </c>
      <c r="CB295">
        <v>368.47869900000001</v>
      </c>
      <c r="CC295">
        <v>368.47869900000001</v>
      </c>
      <c r="CD295">
        <v>368.47869900000001</v>
      </c>
      <c r="CE295">
        <v>368.47869900000001</v>
      </c>
      <c r="CF295">
        <v>368.47869900000001</v>
      </c>
      <c r="CG295">
        <v>368.47869900000001</v>
      </c>
      <c r="CH295">
        <v>368.47869900000001</v>
      </c>
      <c r="CI295">
        <v>368.47869900000001</v>
      </c>
      <c r="CJ295">
        <v>368.47869900000001</v>
      </c>
      <c r="CK295">
        <v>368.47869900000001</v>
      </c>
      <c r="CL295">
        <v>368.47869900000001</v>
      </c>
      <c r="CM295">
        <v>368.47869900000001</v>
      </c>
      <c r="CN295">
        <v>368.47869900000001</v>
      </c>
      <c r="CO295">
        <v>368.47869900000001</v>
      </c>
      <c r="CP295">
        <v>368.47869900000001</v>
      </c>
      <c r="CQ295">
        <v>368.47869900000001</v>
      </c>
      <c r="CR295">
        <v>368.47869900000001</v>
      </c>
      <c r="CS295">
        <v>368.47869900000001</v>
      </c>
      <c r="CT295">
        <v>368.47869900000001</v>
      </c>
      <c r="CU295">
        <v>368.47869900000001</v>
      </c>
      <c r="CV295">
        <v>368.47869900000001</v>
      </c>
      <c r="CW295">
        <v>368.47869900000001</v>
      </c>
      <c r="CX295">
        <v>368.47869900000001</v>
      </c>
      <c r="CY295">
        <v>368.47869900000001</v>
      </c>
      <c r="CZ295">
        <v>368.47869900000001</v>
      </c>
      <c r="DA295">
        <v>368.47869900000001</v>
      </c>
      <c r="DB295">
        <v>368.47869900000001</v>
      </c>
      <c r="DC295">
        <v>368.47869900000001</v>
      </c>
      <c r="DD295">
        <v>368.47869900000001</v>
      </c>
      <c r="DE295">
        <v>368.47869900000001</v>
      </c>
      <c r="DF295">
        <v>368.47869900000001</v>
      </c>
      <c r="DG295">
        <v>368.47869900000001</v>
      </c>
      <c r="DH295">
        <v>368.47869900000001</v>
      </c>
      <c r="DI295">
        <v>368.47869900000001</v>
      </c>
      <c r="DJ295">
        <v>368.47869900000001</v>
      </c>
      <c r="DK295">
        <v>368.47869900000001</v>
      </c>
      <c r="DL295">
        <v>368.47869900000001</v>
      </c>
      <c r="DM295">
        <v>368.47869900000001</v>
      </c>
      <c r="DN295">
        <v>368.47869900000001</v>
      </c>
      <c r="DO295">
        <v>368.47869900000001</v>
      </c>
      <c r="DP295">
        <v>368.47869900000001</v>
      </c>
      <c r="DQ295">
        <v>368.47869900000001</v>
      </c>
      <c r="DR295">
        <v>368.47869900000001</v>
      </c>
      <c r="DS295">
        <v>368.47869900000001</v>
      </c>
      <c r="DT295">
        <v>368.47869900000001</v>
      </c>
      <c r="DU295">
        <v>368.47869900000001</v>
      </c>
      <c r="DV295">
        <v>368.47869900000001</v>
      </c>
      <c r="DW295">
        <v>368.47869900000001</v>
      </c>
      <c r="DX295">
        <v>368.47869900000001</v>
      </c>
      <c r="DY295">
        <v>368.47869900000001</v>
      </c>
      <c r="DZ295">
        <v>368.47869900000001</v>
      </c>
      <c r="EA295">
        <v>368.47869900000001</v>
      </c>
      <c r="EB295" t="s">
        <v>91</v>
      </c>
      <c r="EC295" t="s">
        <v>91</v>
      </c>
      <c r="ED295" t="s">
        <v>91</v>
      </c>
    </row>
    <row r="296" spans="2:134" x14ac:dyDescent="0.15">
      <c r="B296">
        <f>'sgolay plots'!B296</f>
        <v>347.42401123046898</v>
      </c>
      <c r="C296">
        <f>'sgolay plots'!C296</f>
        <v>347.42401123046898</v>
      </c>
      <c r="D296">
        <f>'sgolay plots'!D296</f>
        <v>347.42279100000002</v>
      </c>
      <c r="E296">
        <f>'sgolay plots'!E296</f>
        <v>347.42279100000002</v>
      </c>
      <c r="F296">
        <f>'sgolay plots'!F296</f>
        <v>347.42279100000002</v>
      </c>
      <c r="G296">
        <f>'sgolay plots'!G296</f>
        <v>347.42279100000002</v>
      </c>
      <c r="H296">
        <f>'sgolay plots'!H296</f>
        <v>347.42279100000002</v>
      </c>
      <c r="I296">
        <f>'sgolay plots'!I296</f>
        <v>347.42279100000002</v>
      </c>
      <c r="J296">
        <f>'sgolay plots'!J296</f>
        <v>347.42279100000002</v>
      </c>
      <c r="K296">
        <f>'sgolay plots'!K296</f>
        <v>347.42279100000002</v>
      </c>
      <c r="L296">
        <f>'sgolay plots'!L296</f>
        <v>347.42279100000002</v>
      </c>
      <c r="M296">
        <f>'sgolay plots'!M296</f>
        <v>347.42279100000002</v>
      </c>
      <c r="N296">
        <f>'sgolay plots'!N296</f>
        <v>347.42279100000002</v>
      </c>
      <c r="O296">
        <f>'sgolay plots'!O296</f>
        <v>347.42279100000002</v>
      </c>
      <c r="P296">
        <f>'sgolay plots'!P296</f>
        <v>347.42279100000002</v>
      </c>
      <c r="Q296">
        <f>'sgolay plots'!Q296</f>
        <v>347.42279100000002</v>
      </c>
      <c r="R296">
        <f>'sgolay plots'!R296</f>
        <v>347.42279100000002</v>
      </c>
      <c r="S296">
        <f>'sgolay plots'!S296</f>
        <v>347.42279100000002</v>
      </c>
      <c r="T296">
        <f>'sgolay plots'!T296</f>
        <v>347.42279100000002</v>
      </c>
      <c r="U296">
        <f>'sgolay plots'!U296</f>
        <v>347.42279100000002</v>
      </c>
      <c r="V296">
        <f>'sgolay plots'!V296</f>
        <v>347.42279100000002</v>
      </c>
      <c r="W296">
        <f>'sgolay plots'!W296</f>
        <v>347.42279100000002</v>
      </c>
      <c r="X296">
        <f>'sgolay plots'!X296</f>
        <v>347.42279100000002</v>
      </c>
      <c r="Y296">
        <f>'sgolay plots'!Y296</f>
        <v>347.42279100000002</v>
      </c>
      <c r="Z296">
        <f>'sgolay plots'!Z296</f>
        <v>347.42279100000002</v>
      </c>
      <c r="AA296">
        <f>'sgolay plots'!AA296</f>
        <v>347.42279100000002</v>
      </c>
      <c r="AB296">
        <f>'sgolay plots'!AB296</f>
        <v>347.42279100000002</v>
      </c>
      <c r="AC296">
        <f>'sgolay plots'!AC296</f>
        <v>347.42279100000002</v>
      </c>
      <c r="AD296">
        <f>'sgolay plots'!AD296</f>
        <v>347.42279100000002</v>
      </c>
      <c r="AE296">
        <f>'sgolay plots'!AE296</f>
        <v>347.42279100000002</v>
      </c>
      <c r="AF296">
        <f>'sgolay plots'!AF296</f>
        <v>347.42279100000002</v>
      </c>
      <c r="AG296">
        <f>'sgolay plots'!AG296</f>
        <v>347.42279100000002</v>
      </c>
      <c r="AH296">
        <f>'sgolay plots'!AH296</f>
        <v>347.42279100000002</v>
      </c>
      <c r="AI296">
        <f>'sgolay plots'!AI296</f>
        <v>347.42279100000002</v>
      </c>
      <c r="AJ296">
        <f>'sgolay plots'!AJ296</f>
        <v>347.42279100000002</v>
      </c>
      <c r="AK296">
        <f>'sgolay plots'!AK296</f>
        <v>347.42279100000002</v>
      </c>
      <c r="BQ296">
        <v>373.74267600000002</v>
      </c>
      <c r="BR296">
        <v>373.74267600000002</v>
      </c>
      <c r="BS296">
        <v>373.74267600000002</v>
      </c>
      <c r="BT296">
        <v>373.74267600000002</v>
      </c>
      <c r="BU296">
        <v>373.74267600000002</v>
      </c>
      <c r="BV296">
        <v>373.74267600000002</v>
      </c>
      <c r="BW296">
        <v>373.74267600000002</v>
      </c>
      <c r="BX296">
        <v>373.74267600000002</v>
      </c>
      <c r="BY296">
        <v>373.74267600000002</v>
      </c>
      <c r="BZ296">
        <v>373.74267600000002</v>
      </c>
      <c r="CA296">
        <v>373.74267600000002</v>
      </c>
      <c r="CB296">
        <v>373.74267600000002</v>
      </c>
      <c r="CC296">
        <v>373.74267600000002</v>
      </c>
      <c r="CD296">
        <v>373.74267600000002</v>
      </c>
      <c r="CE296">
        <v>373.74267600000002</v>
      </c>
      <c r="CF296">
        <v>373.74267600000002</v>
      </c>
      <c r="CG296">
        <v>373.74267600000002</v>
      </c>
      <c r="CH296">
        <v>373.74267600000002</v>
      </c>
      <c r="CI296">
        <v>373.74267600000002</v>
      </c>
      <c r="CJ296">
        <v>373.74267600000002</v>
      </c>
      <c r="CK296">
        <v>373.74267600000002</v>
      </c>
      <c r="CL296">
        <v>373.74267600000002</v>
      </c>
      <c r="CM296">
        <v>373.74267600000002</v>
      </c>
      <c r="CN296">
        <v>373.74267600000002</v>
      </c>
      <c r="CO296">
        <v>373.74267600000002</v>
      </c>
      <c r="CP296">
        <v>373.74267600000002</v>
      </c>
      <c r="CQ296">
        <v>373.74267600000002</v>
      </c>
      <c r="CR296">
        <v>373.74267600000002</v>
      </c>
      <c r="CS296">
        <v>373.74267600000002</v>
      </c>
      <c r="CT296">
        <v>373.74267600000002</v>
      </c>
      <c r="CU296">
        <v>373.74267600000002</v>
      </c>
      <c r="CV296">
        <v>373.74267600000002</v>
      </c>
      <c r="CW296">
        <v>373.74267600000002</v>
      </c>
      <c r="CX296">
        <v>373.74267600000002</v>
      </c>
      <c r="CY296">
        <v>373.74267600000002</v>
      </c>
      <c r="CZ296">
        <v>373.74267600000002</v>
      </c>
      <c r="DA296">
        <v>373.74267600000002</v>
      </c>
      <c r="DB296">
        <v>373.74267600000002</v>
      </c>
      <c r="DC296">
        <v>373.74267600000002</v>
      </c>
      <c r="DD296">
        <v>373.74267600000002</v>
      </c>
      <c r="DE296">
        <v>373.74267600000002</v>
      </c>
      <c r="DF296">
        <v>373.74267600000002</v>
      </c>
      <c r="DG296">
        <v>373.74267600000002</v>
      </c>
      <c r="DH296">
        <v>373.74267600000002</v>
      </c>
      <c r="DI296">
        <v>373.74267600000002</v>
      </c>
      <c r="DJ296">
        <v>373.74267600000002</v>
      </c>
      <c r="DK296">
        <v>373.74267600000002</v>
      </c>
      <c r="DL296">
        <v>373.74267600000002</v>
      </c>
      <c r="DM296">
        <v>373.74267600000002</v>
      </c>
      <c r="DN296">
        <v>373.74267600000002</v>
      </c>
      <c r="DO296">
        <v>373.74267600000002</v>
      </c>
      <c r="DP296">
        <v>373.74267600000002</v>
      </c>
      <c r="DQ296">
        <v>373.74267600000002</v>
      </c>
      <c r="DR296">
        <v>373.74267600000002</v>
      </c>
      <c r="DS296">
        <v>373.74267600000002</v>
      </c>
      <c r="DT296">
        <v>373.74267600000002</v>
      </c>
      <c r="DU296">
        <v>373.74267600000002</v>
      </c>
      <c r="DV296">
        <v>373.74267600000002</v>
      </c>
      <c r="DW296">
        <v>373.74267600000002</v>
      </c>
      <c r="DX296">
        <v>373.74267600000002</v>
      </c>
      <c r="DY296">
        <v>373.74267600000002</v>
      </c>
      <c r="DZ296">
        <v>373.74267600000002</v>
      </c>
      <c r="EA296">
        <v>373.74267600000002</v>
      </c>
      <c r="EB296" t="s">
        <v>91</v>
      </c>
      <c r="EC296" t="s">
        <v>91</v>
      </c>
      <c r="ED296" t="s">
        <v>91</v>
      </c>
    </row>
    <row r="297" spans="2:134" x14ac:dyDescent="0.15">
      <c r="B297">
        <f>'sgolay plots'!B297</f>
        <v>352.68798828125</v>
      </c>
      <c r="C297">
        <f>'sgolay plots'!C297</f>
        <v>352.68798828125</v>
      </c>
      <c r="D297">
        <f>'sgolay plots'!D297</f>
        <v>352.68676799999997</v>
      </c>
      <c r="E297">
        <f>'sgolay plots'!E297</f>
        <v>352.68676799999997</v>
      </c>
      <c r="F297">
        <f>'sgolay plots'!F297</f>
        <v>352.68676799999997</v>
      </c>
      <c r="G297">
        <f>'sgolay plots'!G297</f>
        <v>352.68676799999997</v>
      </c>
      <c r="H297">
        <f>'sgolay plots'!H297</f>
        <v>352.68676799999997</v>
      </c>
      <c r="I297">
        <f>'sgolay plots'!I297</f>
        <v>352.68676799999997</v>
      </c>
      <c r="J297">
        <f>'sgolay plots'!J297</f>
        <v>352.68676799999997</v>
      </c>
      <c r="K297">
        <f>'sgolay plots'!K297</f>
        <v>352.68676799999997</v>
      </c>
      <c r="L297">
        <f>'sgolay plots'!L297</f>
        <v>352.68676799999997</v>
      </c>
      <c r="M297">
        <f>'sgolay plots'!M297</f>
        <v>352.68676799999997</v>
      </c>
      <c r="N297">
        <f>'sgolay plots'!N297</f>
        <v>352.68676799999997</v>
      </c>
      <c r="O297">
        <f>'sgolay plots'!O297</f>
        <v>352.68676799999997</v>
      </c>
      <c r="P297">
        <f>'sgolay plots'!P297</f>
        <v>352.68676799999997</v>
      </c>
      <c r="Q297">
        <f>'sgolay plots'!Q297</f>
        <v>352.68676799999997</v>
      </c>
      <c r="R297">
        <f>'sgolay plots'!R297</f>
        <v>352.68676799999997</v>
      </c>
      <c r="S297">
        <f>'sgolay plots'!S297</f>
        <v>352.68676799999997</v>
      </c>
      <c r="T297">
        <f>'sgolay plots'!T297</f>
        <v>352.68676799999997</v>
      </c>
      <c r="U297">
        <f>'sgolay plots'!U297</f>
        <v>352.68676799999997</v>
      </c>
      <c r="V297">
        <f>'sgolay plots'!V297</f>
        <v>352.68676799999997</v>
      </c>
      <c r="W297">
        <f>'sgolay plots'!W297</f>
        <v>352.68676799999997</v>
      </c>
      <c r="X297">
        <f>'sgolay plots'!X297</f>
        <v>352.68676799999997</v>
      </c>
      <c r="Y297">
        <f>'sgolay plots'!Y297</f>
        <v>352.68676799999997</v>
      </c>
      <c r="Z297">
        <f>'sgolay plots'!Z297</f>
        <v>352.68676799999997</v>
      </c>
      <c r="AA297">
        <f>'sgolay plots'!AA297</f>
        <v>352.68676799999997</v>
      </c>
      <c r="AB297">
        <f>'sgolay plots'!AB297</f>
        <v>352.68676799999997</v>
      </c>
      <c r="AC297">
        <f>'sgolay plots'!AC297</f>
        <v>352.68676799999997</v>
      </c>
      <c r="AD297">
        <f>'sgolay plots'!AD297</f>
        <v>352.68676799999997</v>
      </c>
      <c r="AE297">
        <f>'sgolay plots'!AE297</f>
        <v>352.68676799999997</v>
      </c>
      <c r="AF297">
        <f>'sgolay plots'!AF297</f>
        <v>352.68676799999997</v>
      </c>
      <c r="AG297">
        <f>'sgolay plots'!AG297</f>
        <v>352.68676799999997</v>
      </c>
      <c r="AH297">
        <f>'sgolay plots'!AH297</f>
        <v>352.68676799999997</v>
      </c>
      <c r="AI297">
        <f>'sgolay plots'!AI297</f>
        <v>352.68676799999997</v>
      </c>
      <c r="AJ297">
        <f>'sgolay plots'!AJ297</f>
        <v>352.68676799999997</v>
      </c>
      <c r="AK297">
        <f>'sgolay plots'!AK297</f>
        <v>352.68676799999997</v>
      </c>
      <c r="BQ297">
        <v>379.00665299999997</v>
      </c>
      <c r="BR297">
        <v>379.00665299999997</v>
      </c>
      <c r="BS297">
        <v>379.00665299999997</v>
      </c>
      <c r="BT297">
        <v>379.00665299999997</v>
      </c>
      <c r="BU297">
        <v>379.00665299999997</v>
      </c>
      <c r="BV297">
        <v>379.00665299999997</v>
      </c>
      <c r="BW297">
        <v>379.00665299999997</v>
      </c>
      <c r="BX297">
        <v>379.00665299999997</v>
      </c>
      <c r="BY297">
        <v>379.00665299999997</v>
      </c>
      <c r="BZ297">
        <v>379.00665299999997</v>
      </c>
      <c r="CA297">
        <v>379.00665299999997</v>
      </c>
      <c r="CB297">
        <v>379.00665299999997</v>
      </c>
      <c r="CC297">
        <v>379.00665299999997</v>
      </c>
      <c r="CD297">
        <v>379.00665299999997</v>
      </c>
      <c r="CE297">
        <v>379.00665299999997</v>
      </c>
      <c r="CF297">
        <v>379.00665299999997</v>
      </c>
      <c r="CG297">
        <v>379.00665299999997</v>
      </c>
      <c r="CH297">
        <v>379.00665299999997</v>
      </c>
      <c r="CI297">
        <v>379.00665299999997</v>
      </c>
      <c r="CJ297">
        <v>379.00665299999997</v>
      </c>
      <c r="CK297">
        <v>379.00665299999997</v>
      </c>
      <c r="CL297">
        <v>379.00665299999997</v>
      </c>
      <c r="CM297">
        <v>379.00665299999997</v>
      </c>
      <c r="CN297">
        <v>379.00665299999997</v>
      </c>
      <c r="CO297">
        <v>379.00665299999997</v>
      </c>
      <c r="CP297">
        <v>379.00665299999997</v>
      </c>
      <c r="CQ297">
        <v>379.00665299999997</v>
      </c>
      <c r="CR297">
        <v>379.00665299999997</v>
      </c>
      <c r="CS297">
        <v>379.00665299999997</v>
      </c>
      <c r="CT297">
        <v>379.00665299999997</v>
      </c>
      <c r="CU297">
        <v>379.00665299999997</v>
      </c>
      <c r="CV297">
        <v>379.00665299999997</v>
      </c>
      <c r="CW297">
        <v>379.00665299999997</v>
      </c>
      <c r="CX297">
        <v>379.00665299999997</v>
      </c>
      <c r="CY297">
        <v>379.00665299999997</v>
      </c>
      <c r="CZ297">
        <v>379.00665299999997</v>
      </c>
      <c r="DA297">
        <v>379.00665299999997</v>
      </c>
      <c r="DB297">
        <v>379.00665299999997</v>
      </c>
      <c r="DC297">
        <v>379.00665299999997</v>
      </c>
      <c r="DD297">
        <v>379.00665299999997</v>
      </c>
      <c r="DE297">
        <v>379.00665299999997</v>
      </c>
      <c r="DF297">
        <v>379.00665299999997</v>
      </c>
      <c r="DG297">
        <v>379.00665299999997</v>
      </c>
      <c r="DH297">
        <v>379.00665299999997</v>
      </c>
      <c r="DI297">
        <v>379.00665299999997</v>
      </c>
      <c r="DJ297">
        <v>379.00665299999997</v>
      </c>
      <c r="DK297">
        <v>379.00665299999997</v>
      </c>
      <c r="DL297">
        <v>379.00665299999997</v>
      </c>
      <c r="DM297">
        <v>379.00665299999997</v>
      </c>
      <c r="DN297">
        <v>379.00665299999997</v>
      </c>
      <c r="DO297">
        <v>379.00665299999997</v>
      </c>
      <c r="DP297">
        <v>379.00665299999997</v>
      </c>
      <c r="DQ297">
        <v>379.00665299999997</v>
      </c>
      <c r="DR297">
        <v>379.00665299999997</v>
      </c>
      <c r="DS297">
        <v>379.00665299999997</v>
      </c>
      <c r="DT297">
        <v>379.00665299999997</v>
      </c>
      <c r="DU297">
        <v>379.00665299999997</v>
      </c>
      <c r="DV297">
        <v>379.00665299999997</v>
      </c>
      <c r="DW297">
        <v>379.00665299999997</v>
      </c>
      <c r="DX297">
        <v>379.00665299999997</v>
      </c>
      <c r="DY297">
        <v>379.00665299999997</v>
      </c>
      <c r="DZ297">
        <v>379.00665299999997</v>
      </c>
      <c r="EA297">
        <v>379.00665299999997</v>
      </c>
      <c r="EB297" t="s">
        <v>91</v>
      </c>
      <c r="EC297" t="s">
        <v>91</v>
      </c>
      <c r="ED297" t="s">
        <v>91</v>
      </c>
    </row>
    <row r="298" spans="2:134" x14ac:dyDescent="0.15">
      <c r="B298">
        <f>'sgolay plots'!B298</f>
        <v>357.95196533203102</v>
      </c>
      <c r="C298">
        <f>'sgolay plots'!C298</f>
        <v>357.95196533203102</v>
      </c>
      <c r="D298">
        <f>'sgolay plots'!D298</f>
        <v>357.95074499999998</v>
      </c>
      <c r="E298">
        <f>'sgolay plots'!E298</f>
        <v>357.95074499999998</v>
      </c>
      <c r="F298">
        <f>'sgolay plots'!F298</f>
        <v>357.95074499999998</v>
      </c>
      <c r="G298">
        <f>'sgolay plots'!G298</f>
        <v>357.95074499999998</v>
      </c>
      <c r="H298">
        <f>'sgolay plots'!H298</f>
        <v>357.95074499999998</v>
      </c>
      <c r="I298">
        <f>'sgolay plots'!I298</f>
        <v>357.95074499999998</v>
      </c>
      <c r="J298">
        <f>'sgolay plots'!J298</f>
        <v>357.95074499999998</v>
      </c>
      <c r="K298">
        <f>'sgolay plots'!K298</f>
        <v>357.95074499999998</v>
      </c>
      <c r="L298">
        <f>'sgolay plots'!L298</f>
        <v>357.95074499999998</v>
      </c>
      <c r="M298">
        <f>'sgolay plots'!M298</f>
        <v>357.95074499999998</v>
      </c>
      <c r="N298">
        <f>'sgolay plots'!N298</f>
        <v>357.95074499999998</v>
      </c>
      <c r="O298">
        <f>'sgolay plots'!O298</f>
        <v>357.95074499999998</v>
      </c>
      <c r="P298">
        <f>'sgolay plots'!P298</f>
        <v>357.95074499999998</v>
      </c>
      <c r="Q298">
        <f>'sgolay plots'!Q298</f>
        <v>357.95074499999998</v>
      </c>
      <c r="R298">
        <f>'sgolay plots'!R298</f>
        <v>357.95074499999998</v>
      </c>
      <c r="S298">
        <f>'sgolay plots'!S298</f>
        <v>357.95074499999998</v>
      </c>
      <c r="T298">
        <f>'sgolay plots'!T298</f>
        <v>357.95074499999998</v>
      </c>
      <c r="U298">
        <f>'sgolay plots'!U298</f>
        <v>357.95074499999998</v>
      </c>
      <c r="V298">
        <f>'sgolay plots'!V298</f>
        <v>357.95074499999998</v>
      </c>
      <c r="W298">
        <f>'sgolay plots'!W298</f>
        <v>357.95074499999998</v>
      </c>
      <c r="X298">
        <f>'sgolay plots'!X298</f>
        <v>357.95074499999998</v>
      </c>
      <c r="Y298">
        <f>'sgolay plots'!Y298</f>
        <v>357.95074499999998</v>
      </c>
      <c r="Z298">
        <f>'sgolay plots'!Z298</f>
        <v>357.95074499999998</v>
      </c>
      <c r="AA298">
        <f>'sgolay plots'!AA298</f>
        <v>357.95074499999998</v>
      </c>
      <c r="AB298">
        <f>'sgolay plots'!AB298</f>
        <v>357.95074499999998</v>
      </c>
      <c r="AC298">
        <f>'sgolay plots'!AC298</f>
        <v>357.95074499999998</v>
      </c>
      <c r="AD298">
        <f>'sgolay plots'!AD298</f>
        <v>357.95074499999998</v>
      </c>
      <c r="AE298">
        <f>'sgolay plots'!AE298</f>
        <v>357.95074499999998</v>
      </c>
      <c r="AF298">
        <f>'sgolay plots'!AF298</f>
        <v>357.95074499999998</v>
      </c>
      <c r="AG298">
        <f>'sgolay plots'!AG298</f>
        <v>357.95074499999998</v>
      </c>
      <c r="AH298">
        <f>'sgolay plots'!AH298</f>
        <v>357.95074499999998</v>
      </c>
      <c r="AI298">
        <f>'sgolay plots'!AI298</f>
        <v>357.95074499999998</v>
      </c>
      <c r="AJ298">
        <f>'sgolay plots'!AJ298</f>
        <v>357.95074499999998</v>
      </c>
      <c r="AK298">
        <f>'sgolay plots'!AK298</f>
        <v>357.95074499999998</v>
      </c>
      <c r="BQ298">
        <v>384.27062999999998</v>
      </c>
      <c r="BR298">
        <v>384.27062999999998</v>
      </c>
      <c r="BS298">
        <v>384.27062999999998</v>
      </c>
      <c r="BT298">
        <v>384.27062999999998</v>
      </c>
      <c r="BU298">
        <v>384.27062999999998</v>
      </c>
      <c r="BV298">
        <v>384.27062999999998</v>
      </c>
      <c r="BW298">
        <v>384.27062999999998</v>
      </c>
      <c r="BX298">
        <v>384.27062999999998</v>
      </c>
      <c r="BY298">
        <v>384.27062999999998</v>
      </c>
      <c r="BZ298">
        <v>384.27062999999998</v>
      </c>
      <c r="CA298">
        <v>384.27062999999998</v>
      </c>
      <c r="CB298">
        <v>384.27062999999998</v>
      </c>
      <c r="CC298">
        <v>384.27062999999998</v>
      </c>
      <c r="CD298">
        <v>384.27062999999998</v>
      </c>
      <c r="CE298">
        <v>384.27062999999998</v>
      </c>
      <c r="CF298">
        <v>384.27062999999998</v>
      </c>
      <c r="CG298">
        <v>384.27062999999998</v>
      </c>
      <c r="CH298">
        <v>384.27062999999998</v>
      </c>
      <c r="CI298">
        <v>384.27062999999998</v>
      </c>
      <c r="CJ298">
        <v>384.27062999999998</v>
      </c>
      <c r="CK298">
        <v>384.27062999999998</v>
      </c>
      <c r="CL298">
        <v>384.27062999999998</v>
      </c>
      <c r="CM298">
        <v>384.27062999999998</v>
      </c>
      <c r="CN298">
        <v>384.27062999999998</v>
      </c>
      <c r="CO298">
        <v>384.27062999999998</v>
      </c>
      <c r="CP298">
        <v>384.27062999999998</v>
      </c>
      <c r="CQ298">
        <v>384.27062999999998</v>
      </c>
      <c r="CR298">
        <v>384.27062999999998</v>
      </c>
      <c r="CS298">
        <v>384.27062999999998</v>
      </c>
      <c r="CT298">
        <v>384.27062999999998</v>
      </c>
      <c r="CU298">
        <v>384.27062999999998</v>
      </c>
      <c r="CV298">
        <v>384.27062999999998</v>
      </c>
      <c r="CW298">
        <v>384.27062999999998</v>
      </c>
      <c r="CX298">
        <v>384.27062999999998</v>
      </c>
      <c r="CY298">
        <v>384.27062999999998</v>
      </c>
      <c r="CZ298">
        <v>384.27062999999998</v>
      </c>
      <c r="DA298">
        <v>384.27062999999998</v>
      </c>
      <c r="DB298">
        <v>384.27062999999998</v>
      </c>
      <c r="DC298">
        <v>384.27062999999998</v>
      </c>
      <c r="DD298">
        <v>384.27062999999998</v>
      </c>
      <c r="DE298">
        <v>384.27062999999998</v>
      </c>
      <c r="DF298">
        <v>384.27062999999998</v>
      </c>
      <c r="DG298">
        <v>384.27062999999998</v>
      </c>
      <c r="DH298">
        <v>384.27062999999998</v>
      </c>
      <c r="DI298">
        <v>384.27062999999998</v>
      </c>
      <c r="DJ298">
        <v>384.27062999999998</v>
      </c>
      <c r="DK298">
        <v>384.27062999999998</v>
      </c>
      <c r="DL298">
        <v>384.27062999999998</v>
      </c>
      <c r="DM298">
        <v>384.27062999999998</v>
      </c>
      <c r="DN298">
        <v>384.27062999999998</v>
      </c>
      <c r="DO298">
        <v>384.27062999999998</v>
      </c>
      <c r="DP298">
        <v>384.27062999999998</v>
      </c>
      <c r="DQ298">
        <v>384.27062999999998</v>
      </c>
      <c r="DR298">
        <v>384.27062999999998</v>
      </c>
      <c r="DS298">
        <v>384.27062999999998</v>
      </c>
      <c r="DT298">
        <v>384.27062999999998</v>
      </c>
      <c r="DU298">
        <v>384.27062999999998</v>
      </c>
      <c r="DV298">
        <v>384.27062999999998</v>
      </c>
      <c r="DW298">
        <v>384.27062999999998</v>
      </c>
      <c r="DX298">
        <v>384.27062999999998</v>
      </c>
      <c r="DY298">
        <v>384.27062999999998</v>
      </c>
      <c r="DZ298">
        <v>384.27062999999998</v>
      </c>
      <c r="EA298">
        <v>384.27062999999998</v>
      </c>
      <c r="EB298" t="s">
        <v>91</v>
      </c>
      <c r="EC298" t="s">
        <v>91</v>
      </c>
      <c r="ED298" t="s">
        <v>91</v>
      </c>
    </row>
    <row r="299" spans="2:134" x14ac:dyDescent="0.15">
      <c r="B299">
        <f>'sgolay plots'!B299</f>
        <v>363.21594238281301</v>
      </c>
      <c r="C299">
        <f>'sgolay plots'!C299</f>
        <v>363.21594238281301</v>
      </c>
      <c r="D299">
        <f>'sgolay plots'!D299</f>
        <v>363.21472199999999</v>
      </c>
      <c r="E299">
        <f>'sgolay plots'!E299</f>
        <v>363.21472199999999</v>
      </c>
      <c r="F299">
        <f>'sgolay plots'!F299</f>
        <v>363.21472199999999</v>
      </c>
      <c r="G299">
        <f>'sgolay plots'!G299</f>
        <v>363.21472199999999</v>
      </c>
      <c r="H299">
        <f>'sgolay plots'!H299</f>
        <v>363.21472199999999</v>
      </c>
      <c r="I299">
        <f>'sgolay plots'!I299</f>
        <v>363.21472199999999</v>
      </c>
      <c r="J299">
        <f>'sgolay plots'!J299</f>
        <v>363.21472199999999</v>
      </c>
      <c r="K299">
        <f>'sgolay plots'!K299</f>
        <v>363.21472199999999</v>
      </c>
      <c r="L299">
        <f>'sgolay plots'!L299</f>
        <v>363.21472199999999</v>
      </c>
      <c r="M299">
        <f>'sgolay plots'!M299</f>
        <v>363.21472199999999</v>
      </c>
      <c r="N299">
        <f>'sgolay plots'!N299</f>
        <v>363.21472199999999</v>
      </c>
      <c r="O299">
        <f>'sgolay plots'!O299</f>
        <v>363.21472199999999</v>
      </c>
      <c r="P299">
        <f>'sgolay plots'!P299</f>
        <v>363.21472199999999</v>
      </c>
      <c r="Q299">
        <f>'sgolay plots'!Q299</f>
        <v>363.21472199999999</v>
      </c>
      <c r="R299">
        <f>'sgolay plots'!R299</f>
        <v>363.21472199999999</v>
      </c>
      <c r="S299">
        <f>'sgolay plots'!S299</f>
        <v>363.21472199999999</v>
      </c>
      <c r="T299">
        <f>'sgolay plots'!T299</f>
        <v>363.21472199999999</v>
      </c>
      <c r="U299">
        <f>'sgolay plots'!U299</f>
        <v>363.21472199999999</v>
      </c>
      <c r="V299">
        <f>'sgolay plots'!V299</f>
        <v>363.21472199999999</v>
      </c>
      <c r="W299">
        <f>'sgolay plots'!W299</f>
        <v>363.21472199999999</v>
      </c>
      <c r="X299">
        <f>'sgolay plots'!X299</f>
        <v>363.21472199999999</v>
      </c>
      <c r="Y299">
        <f>'sgolay plots'!Y299</f>
        <v>363.21472199999999</v>
      </c>
      <c r="Z299">
        <f>'sgolay plots'!Z299</f>
        <v>363.21472199999999</v>
      </c>
      <c r="AA299">
        <f>'sgolay plots'!AA299</f>
        <v>363.21472199999999</v>
      </c>
      <c r="AB299">
        <f>'sgolay plots'!AB299</f>
        <v>363.21472199999999</v>
      </c>
      <c r="AC299">
        <f>'sgolay plots'!AC299</f>
        <v>363.21472199999999</v>
      </c>
      <c r="AD299">
        <f>'sgolay plots'!AD299</f>
        <v>363.21472199999999</v>
      </c>
      <c r="AE299">
        <f>'sgolay plots'!AE299</f>
        <v>363.21472199999999</v>
      </c>
      <c r="AF299">
        <f>'sgolay plots'!AF299</f>
        <v>363.21472199999999</v>
      </c>
      <c r="AG299">
        <f>'sgolay plots'!AG299</f>
        <v>363.21472199999999</v>
      </c>
      <c r="AH299">
        <f>'sgolay plots'!AH299</f>
        <v>363.21472199999999</v>
      </c>
      <c r="AI299">
        <f>'sgolay plots'!AI299</f>
        <v>363.21472199999999</v>
      </c>
      <c r="AJ299">
        <f>'sgolay plots'!AJ299</f>
        <v>363.21472199999999</v>
      </c>
      <c r="AK299">
        <f>'sgolay plots'!AK299</f>
        <v>363.21472199999999</v>
      </c>
      <c r="BQ299">
        <v>389.53460699999999</v>
      </c>
      <c r="BR299">
        <v>389.53460699999999</v>
      </c>
      <c r="BS299">
        <v>389.53460699999999</v>
      </c>
      <c r="BT299">
        <v>389.53460699999999</v>
      </c>
      <c r="BU299">
        <v>389.53460699999999</v>
      </c>
      <c r="BV299">
        <v>389.53460699999999</v>
      </c>
      <c r="BW299">
        <v>389.53460699999999</v>
      </c>
      <c r="BX299">
        <v>389.53460699999999</v>
      </c>
      <c r="BY299">
        <v>389.53460699999999</v>
      </c>
      <c r="BZ299">
        <v>389.53460699999999</v>
      </c>
      <c r="CA299">
        <v>389.53460699999999</v>
      </c>
      <c r="CB299">
        <v>389.53460699999999</v>
      </c>
      <c r="CC299">
        <v>389.53460699999999</v>
      </c>
      <c r="CD299">
        <v>389.53460699999999</v>
      </c>
      <c r="CE299">
        <v>389.53460699999999</v>
      </c>
      <c r="CF299">
        <v>389.53460699999999</v>
      </c>
      <c r="CG299">
        <v>389.53460699999999</v>
      </c>
      <c r="CH299">
        <v>389.53460699999999</v>
      </c>
      <c r="CI299">
        <v>389.53460699999999</v>
      </c>
      <c r="CJ299">
        <v>389.53460699999999</v>
      </c>
      <c r="CK299">
        <v>389.53460699999999</v>
      </c>
      <c r="CL299">
        <v>389.53460699999999</v>
      </c>
      <c r="CM299">
        <v>389.53460699999999</v>
      </c>
      <c r="CN299">
        <v>389.53460699999999</v>
      </c>
      <c r="CO299">
        <v>389.53460699999999</v>
      </c>
      <c r="CP299">
        <v>389.53460699999999</v>
      </c>
      <c r="CQ299">
        <v>389.53460699999999</v>
      </c>
      <c r="CR299">
        <v>389.53460699999999</v>
      </c>
      <c r="CS299">
        <v>389.53460699999999</v>
      </c>
      <c r="CT299">
        <v>389.53460699999999</v>
      </c>
      <c r="CU299">
        <v>389.53460699999999</v>
      </c>
      <c r="CV299">
        <v>389.53460699999999</v>
      </c>
      <c r="CW299">
        <v>389.53460699999999</v>
      </c>
      <c r="CX299">
        <v>389.53460699999999</v>
      </c>
      <c r="CY299">
        <v>389.53460699999999</v>
      </c>
      <c r="CZ299">
        <v>389.53460699999999</v>
      </c>
      <c r="DA299">
        <v>389.53460699999999</v>
      </c>
      <c r="DB299">
        <v>389.53460699999999</v>
      </c>
      <c r="DC299">
        <v>389.53460699999999</v>
      </c>
      <c r="DD299">
        <v>389.53460699999999</v>
      </c>
      <c r="DE299">
        <v>389.53460699999999</v>
      </c>
      <c r="DF299">
        <v>389.53460699999999</v>
      </c>
      <c r="DG299">
        <v>389.53460699999999</v>
      </c>
      <c r="DH299">
        <v>389.53460699999999</v>
      </c>
      <c r="DI299">
        <v>389.53460699999999</v>
      </c>
      <c r="DJ299">
        <v>389.53460699999999</v>
      </c>
      <c r="DK299">
        <v>389.53460699999999</v>
      </c>
      <c r="DL299">
        <v>389.53460699999999</v>
      </c>
      <c r="DM299">
        <v>389.53460699999999</v>
      </c>
      <c r="DN299">
        <v>389.53460699999999</v>
      </c>
      <c r="DO299">
        <v>389.53460699999999</v>
      </c>
      <c r="DP299">
        <v>389.53460699999999</v>
      </c>
      <c r="DQ299">
        <v>389.53460699999999</v>
      </c>
      <c r="DR299">
        <v>389.53460699999999</v>
      </c>
      <c r="DS299">
        <v>389.53460699999999</v>
      </c>
      <c r="DT299">
        <v>389.53460699999999</v>
      </c>
      <c r="DU299">
        <v>389.53460699999999</v>
      </c>
      <c r="DV299">
        <v>389.53460699999999</v>
      </c>
      <c r="DW299">
        <v>389.53460699999999</v>
      </c>
      <c r="DX299">
        <v>389.53460699999999</v>
      </c>
      <c r="DY299">
        <v>389.53460699999999</v>
      </c>
      <c r="DZ299">
        <v>389.53460699999999</v>
      </c>
      <c r="EA299">
        <v>389.53460699999999</v>
      </c>
      <c r="EB299" t="s">
        <v>91</v>
      </c>
      <c r="EC299" t="s">
        <v>91</v>
      </c>
      <c r="ED299" t="s">
        <v>91</v>
      </c>
    </row>
    <row r="300" spans="2:134" x14ac:dyDescent="0.15">
      <c r="B300">
        <f>'sgolay plots'!B300</f>
        <v>368.47991943359398</v>
      </c>
      <c r="C300">
        <f>'sgolay plots'!C300</f>
        <v>368.47991943359398</v>
      </c>
      <c r="D300">
        <f>'sgolay plots'!D300</f>
        <v>368.47869900000001</v>
      </c>
      <c r="E300">
        <f>'sgolay plots'!E300</f>
        <v>368.47869900000001</v>
      </c>
      <c r="F300">
        <f>'sgolay plots'!F300</f>
        <v>368.47869900000001</v>
      </c>
      <c r="G300">
        <f>'sgolay plots'!G300</f>
        <v>368.47869900000001</v>
      </c>
      <c r="H300">
        <f>'sgolay plots'!H300</f>
        <v>368.47869900000001</v>
      </c>
      <c r="I300">
        <f>'sgolay plots'!I300</f>
        <v>368.47869900000001</v>
      </c>
      <c r="J300">
        <f>'sgolay plots'!J300</f>
        <v>368.47869900000001</v>
      </c>
      <c r="K300">
        <f>'sgolay plots'!K300</f>
        <v>368.47869900000001</v>
      </c>
      <c r="L300">
        <f>'sgolay plots'!L300</f>
        <v>368.47869900000001</v>
      </c>
      <c r="M300">
        <f>'sgolay plots'!M300</f>
        <v>368.47869900000001</v>
      </c>
      <c r="N300">
        <f>'sgolay plots'!N300</f>
        <v>368.47869900000001</v>
      </c>
      <c r="O300">
        <f>'sgolay plots'!O300</f>
        <v>368.47869900000001</v>
      </c>
      <c r="P300">
        <f>'sgolay plots'!P300</f>
        <v>368.47869900000001</v>
      </c>
      <c r="Q300">
        <f>'sgolay plots'!Q300</f>
        <v>368.47869900000001</v>
      </c>
      <c r="R300">
        <f>'sgolay plots'!R300</f>
        <v>368.47869900000001</v>
      </c>
      <c r="S300">
        <f>'sgolay plots'!S300</f>
        <v>368.47869900000001</v>
      </c>
      <c r="T300">
        <f>'sgolay plots'!T300</f>
        <v>368.47869900000001</v>
      </c>
      <c r="U300">
        <f>'sgolay plots'!U300</f>
        <v>368.47869900000001</v>
      </c>
      <c r="V300">
        <f>'sgolay plots'!V300</f>
        <v>368.47869900000001</v>
      </c>
      <c r="W300">
        <f>'sgolay plots'!W300</f>
        <v>368.47869900000001</v>
      </c>
      <c r="X300">
        <f>'sgolay plots'!X300</f>
        <v>368.47869900000001</v>
      </c>
      <c r="Y300">
        <f>'sgolay plots'!Y300</f>
        <v>368.47869900000001</v>
      </c>
      <c r="Z300">
        <f>'sgolay plots'!Z300</f>
        <v>368.47869900000001</v>
      </c>
      <c r="AA300">
        <f>'sgolay plots'!AA300</f>
        <v>368.47869900000001</v>
      </c>
      <c r="AB300">
        <f>'sgolay plots'!AB300</f>
        <v>368.47869900000001</v>
      </c>
      <c r="AC300">
        <f>'sgolay plots'!AC300</f>
        <v>368.47869900000001</v>
      </c>
      <c r="AD300">
        <f>'sgolay plots'!AD300</f>
        <v>368.47869900000001</v>
      </c>
      <c r="AE300">
        <f>'sgolay plots'!AE300</f>
        <v>368.47869900000001</v>
      </c>
      <c r="AF300">
        <f>'sgolay plots'!AF300</f>
        <v>368.47869900000001</v>
      </c>
      <c r="AG300">
        <f>'sgolay plots'!AG300</f>
        <v>368.47869900000001</v>
      </c>
      <c r="AH300">
        <f>'sgolay plots'!AH300</f>
        <v>368.47869900000001</v>
      </c>
      <c r="AI300">
        <f>'sgolay plots'!AI300</f>
        <v>368.47869900000001</v>
      </c>
      <c r="AJ300">
        <f>'sgolay plots'!AJ300</f>
        <v>368.47869900000001</v>
      </c>
      <c r="AK300">
        <f>'sgolay plots'!AK300</f>
        <v>368.47869900000001</v>
      </c>
      <c r="BQ300">
        <v>394.79858400000001</v>
      </c>
      <c r="BR300">
        <v>394.79858400000001</v>
      </c>
      <c r="BS300">
        <v>394.79858400000001</v>
      </c>
      <c r="BT300">
        <v>394.79858400000001</v>
      </c>
      <c r="BU300">
        <v>394.79858400000001</v>
      </c>
      <c r="BV300">
        <v>394.79858400000001</v>
      </c>
      <c r="BW300">
        <v>394.79858400000001</v>
      </c>
      <c r="BX300">
        <v>394.79858400000001</v>
      </c>
      <c r="BY300">
        <v>394.79858400000001</v>
      </c>
      <c r="BZ300">
        <v>394.79858400000001</v>
      </c>
      <c r="CA300">
        <v>394.79858400000001</v>
      </c>
      <c r="CB300">
        <v>394.79858400000001</v>
      </c>
      <c r="CC300">
        <v>394.79858400000001</v>
      </c>
      <c r="CD300">
        <v>394.79858400000001</v>
      </c>
      <c r="CE300">
        <v>394.79858400000001</v>
      </c>
      <c r="CF300">
        <v>394.79858400000001</v>
      </c>
      <c r="CG300">
        <v>394.79858400000001</v>
      </c>
      <c r="CH300">
        <v>394.79858400000001</v>
      </c>
      <c r="CI300">
        <v>394.79858400000001</v>
      </c>
      <c r="CJ300">
        <v>394.79858400000001</v>
      </c>
      <c r="CK300">
        <v>394.79858400000001</v>
      </c>
      <c r="CL300">
        <v>394.79858400000001</v>
      </c>
      <c r="CM300">
        <v>394.79858400000001</v>
      </c>
      <c r="CN300">
        <v>394.79858400000001</v>
      </c>
      <c r="CO300">
        <v>394.79858400000001</v>
      </c>
      <c r="CP300">
        <v>394.79858400000001</v>
      </c>
      <c r="CQ300">
        <v>394.79858400000001</v>
      </c>
      <c r="CR300">
        <v>394.79858400000001</v>
      </c>
      <c r="CS300">
        <v>394.79858400000001</v>
      </c>
      <c r="CT300">
        <v>394.79858400000001</v>
      </c>
      <c r="CU300">
        <v>394.79858400000001</v>
      </c>
      <c r="CV300">
        <v>394.79858400000001</v>
      </c>
      <c r="CW300">
        <v>394.79858400000001</v>
      </c>
      <c r="CX300">
        <v>394.79858400000001</v>
      </c>
      <c r="CY300">
        <v>394.79858400000001</v>
      </c>
      <c r="CZ300">
        <v>394.79858400000001</v>
      </c>
      <c r="DA300">
        <v>394.79858400000001</v>
      </c>
      <c r="DB300">
        <v>394.79858400000001</v>
      </c>
      <c r="DC300">
        <v>394.79858400000001</v>
      </c>
      <c r="DD300">
        <v>394.79858400000001</v>
      </c>
      <c r="DE300">
        <v>394.79858400000001</v>
      </c>
      <c r="DF300">
        <v>394.79858400000001</v>
      </c>
      <c r="DG300">
        <v>394.79858400000001</v>
      </c>
      <c r="DH300">
        <v>394.79858400000001</v>
      </c>
      <c r="DI300">
        <v>394.79858400000001</v>
      </c>
      <c r="DJ300">
        <v>394.79858400000001</v>
      </c>
      <c r="DK300">
        <v>394.79858400000001</v>
      </c>
      <c r="DL300">
        <v>394.79858400000001</v>
      </c>
      <c r="DM300">
        <v>394.79858400000001</v>
      </c>
      <c r="DN300">
        <v>394.79858400000001</v>
      </c>
      <c r="DO300">
        <v>394.79858400000001</v>
      </c>
      <c r="DP300">
        <v>394.79858400000001</v>
      </c>
      <c r="DQ300">
        <v>394.79858400000001</v>
      </c>
      <c r="DR300">
        <v>394.79858400000001</v>
      </c>
      <c r="DS300">
        <v>394.79858400000001</v>
      </c>
      <c r="DT300">
        <v>394.79858400000001</v>
      </c>
      <c r="DU300">
        <v>394.79858400000001</v>
      </c>
      <c r="DV300">
        <v>394.79858400000001</v>
      </c>
      <c r="DW300">
        <v>394.79858400000001</v>
      </c>
      <c r="DX300">
        <v>394.79858400000001</v>
      </c>
      <c r="DY300">
        <v>394.79858400000001</v>
      </c>
      <c r="DZ300">
        <v>394.79858400000001</v>
      </c>
      <c r="EA300">
        <v>394.79858400000001</v>
      </c>
      <c r="EB300" t="s">
        <v>91</v>
      </c>
      <c r="EC300" t="s">
        <v>91</v>
      </c>
      <c r="ED300" t="s">
        <v>91</v>
      </c>
    </row>
    <row r="301" spans="2:134" x14ac:dyDescent="0.15">
      <c r="B301">
        <f>'sgolay plots'!B301</f>
        <v>373.743896484375</v>
      </c>
      <c r="C301">
        <f>'sgolay plots'!C301</f>
        <v>373.743896484375</v>
      </c>
      <c r="D301">
        <f>'sgolay plots'!D301</f>
        <v>373.74267600000002</v>
      </c>
      <c r="E301">
        <f>'sgolay plots'!E301</f>
        <v>373.74267600000002</v>
      </c>
      <c r="F301">
        <f>'sgolay plots'!F301</f>
        <v>373.74267600000002</v>
      </c>
      <c r="G301">
        <f>'sgolay plots'!G301</f>
        <v>373.74267600000002</v>
      </c>
      <c r="H301">
        <f>'sgolay plots'!H301</f>
        <v>373.74267600000002</v>
      </c>
      <c r="I301">
        <f>'sgolay plots'!I301</f>
        <v>373.74267600000002</v>
      </c>
      <c r="J301">
        <f>'sgolay plots'!J301</f>
        <v>373.74267600000002</v>
      </c>
      <c r="K301">
        <f>'sgolay plots'!K301</f>
        <v>373.74267600000002</v>
      </c>
      <c r="L301">
        <f>'sgolay plots'!L301</f>
        <v>373.74267600000002</v>
      </c>
      <c r="M301">
        <f>'sgolay plots'!M301</f>
        <v>373.74267600000002</v>
      </c>
      <c r="N301">
        <f>'sgolay plots'!N301</f>
        <v>373.74267600000002</v>
      </c>
      <c r="O301">
        <f>'sgolay plots'!O301</f>
        <v>373.74267600000002</v>
      </c>
      <c r="P301">
        <f>'sgolay plots'!P301</f>
        <v>373.74267600000002</v>
      </c>
      <c r="Q301">
        <f>'sgolay plots'!Q301</f>
        <v>373.74267600000002</v>
      </c>
      <c r="R301">
        <f>'sgolay plots'!R301</f>
        <v>373.74267600000002</v>
      </c>
      <c r="S301">
        <f>'sgolay plots'!S301</f>
        <v>373.74267600000002</v>
      </c>
      <c r="T301">
        <f>'sgolay plots'!T301</f>
        <v>373.74267600000002</v>
      </c>
      <c r="U301">
        <f>'sgolay plots'!U301</f>
        <v>373.74267600000002</v>
      </c>
      <c r="V301">
        <f>'sgolay plots'!V301</f>
        <v>373.74267600000002</v>
      </c>
      <c r="W301">
        <f>'sgolay plots'!W301</f>
        <v>373.74267600000002</v>
      </c>
      <c r="X301">
        <f>'sgolay plots'!X301</f>
        <v>373.74267600000002</v>
      </c>
      <c r="Y301">
        <f>'sgolay plots'!Y301</f>
        <v>373.74267600000002</v>
      </c>
      <c r="Z301">
        <f>'sgolay plots'!Z301</f>
        <v>373.74267600000002</v>
      </c>
      <c r="AA301">
        <f>'sgolay plots'!AA301</f>
        <v>373.74267600000002</v>
      </c>
      <c r="AB301">
        <f>'sgolay plots'!AB301</f>
        <v>373.74267600000002</v>
      </c>
      <c r="AC301">
        <f>'sgolay plots'!AC301</f>
        <v>373.74267600000002</v>
      </c>
      <c r="AD301">
        <f>'sgolay plots'!AD301</f>
        <v>373.74267600000002</v>
      </c>
      <c r="AE301">
        <f>'sgolay plots'!AE301</f>
        <v>373.74267600000002</v>
      </c>
      <c r="AF301">
        <f>'sgolay plots'!AF301</f>
        <v>373.74267600000002</v>
      </c>
      <c r="AG301">
        <f>'sgolay plots'!AG301</f>
        <v>373.74267600000002</v>
      </c>
      <c r="AH301">
        <f>'sgolay plots'!AH301</f>
        <v>373.74267600000002</v>
      </c>
      <c r="AI301">
        <f>'sgolay plots'!AI301</f>
        <v>373.74267600000002</v>
      </c>
      <c r="AJ301">
        <f>'sgolay plots'!AJ301</f>
        <v>373.74267600000002</v>
      </c>
      <c r="AK301">
        <f>'sgolay plots'!AK301</f>
        <v>373.74267600000002</v>
      </c>
      <c r="BQ301">
        <v>400.06256100000002</v>
      </c>
      <c r="BR301">
        <v>400.06256100000002</v>
      </c>
      <c r="BS301">
        <v>400.06256100000002</v>
      </c>
      <c r="BT301">
        <v>400.06256100000002</v>
      </c>
      <c r="BU301">
        <v>400.06256100000002</v>
      </c>
      <c r="BV301">
        <v>400.06256100000002</v>
      </c>
      <c r="BW301">
        <v>400.06256100000002</v>
      </c>
      <c r="BX301">
        <v>400.06256100000002</v>
      </c>
      <c r="BY301">
        <v>400.06256100000002</v>
      </c>
      <c r="BZ301">
        <v>400.06256100000002</v>
      </c>
      <c r="CA301">
        <v>400.06256100000002</v>
      </c>
      <c r="CB301">
        <v>400.06256100000002</v>
      </c>
      <c r="CC301">
        <v>400.06256100000002</v>
      </c>
      <c r="CD301">
        <v>400.06256100000002</v>
      </c>
      <c r="CE301">
        <v>400.06256100000002</v>
      </c>
      <c r="CF301">
        <v>400.06256100000002</v>
      </c>
      <c r="CG301">
        <v>400.06256100000002</v>
      </c>
      <c r="CH301">
        <v>400.06256100000002</v>
      </c>
      <c r="CI301">
        <v>400.06256100000002</v>
      </c>
      <c r="CJ301">
        <v>400.06256100000002</v>
      </c>
      <c r="CK301">
        <v>400.06256100000002</v>
      </c>
      <c r="CL301">
        <v>400.06256100000002</v>
      </c>
      <c r="CM301">
        <v>400.06256100000002</v>
      </c>
      <c r="CN301">
        <v>400.06256100000002</v>
      </c>
      <c r="CO301">
        <v>400.06256100000002</v>
      </c>
      <c r="CP301">
        <v>400.06256100000002</v>
      </c>
      <c r="CQ301">
        <v>400.06256100000002</v>
      </c>
      <c r="CR301">
        <v>400.06256100000002</v>
      </c>
      <c r="CS301">
        <v>400.06256100000002</v>
      </c>
      <c r="CT301">
        <v>400.06256100000002</v>
      </c>
      <c r="CU301">
        <v>400.06256100000002</v>
      </c>
      <c r="CV301">
        <v>400.06256100000002</v>
      </c>
      <c r="CW301">
        <v>400.06256100000002</v>
      </c>
      <c r="CX301">
        <v>400.06256100000002</v>
      </c>
      <c r="CY301">
        <v>400.06256100000002</v>
      </c>
      <c r="CZ301">
        <v>400.06256100000002</v>
      </c>
      <c r="DA301">
        <v>400.06256100000002</v>
      </c>
      <c r="DB301">
        <v>400.06256100000002</v>
      </c>
      <c r="DC301">
        <v>400.06256100000002</v>
      </c>
      <c r="DD301">
        <v>400.06256100000002</v>
      </c>
      <c r="DE301">
        <v>400.06256100000002</v>
      </c>
      <c r="DF301">
        <v>400.06256100000002</v>
      </c>
      <c r="DG301">
        <v>400.06256100000002</v>
      </c>
      <c r="DH301">
        <v>400.06256100000002</v>
      </c>
      <c r="DI301">
        <v>400.06256100000002</v>
      </c>
      <c r="DJ301">
        <v>400.06256100000002</v>
      </c>
      <c r="DK301">
        <v>400.06256100000002</v>
      </c>
      <c r="DL301">
        <v>400.06256100000002</v>
      </c>
      <c r="DM301">
        <v>400.06256100000002</v>
      </c>
      <c r="DN301">
        <v>400.06256100000002</v>
      </c>
      <c r="DO301">
        <v>400.06256100000002</v>
      </c>
      <c r="DP301">
        <v>400.06256100000002</v>
      </c>
      <c r="DQ301">
        <v>400.06256100000002</v>
      </c>
      <c r="DR301">
        <v>400.06256100000002</v>
      </c>
      <c r="DS301">
        <v>400.06256100000002</v>
      </c>
      <c r="DT301">
        <v>400.06256100000002</v>
      </c>
      <c r="DU301">
        <v>400.06256100000002</v>
      </c>
      <c r="DV301">
        <v>400.06256100000002</v>
      </c>
      <c r="DW301">
        <v>400.06256100000002</v>
      </c>
      <c r="DX301">
        <v>400.06256100000002</v>
      </c>
      <c r="DY301">
        <v>400.06256100000002</v>
      </c>
      <c r="DZ301">
        <v>400.06256100000002</v>
      </c>
      <c r="EA301">
        <v>400.06256100000002</v>
      </c>
      <c r="EB301" t="s">
        <v>91</v>
      </c>
      <c r="EC301" t="s">
        <v>91</v>
      </c>
      <c r="ED301" t="s">
        <v>91</v>
      </c>
    </row>
    <row r="302" spans="2:134" x14ac:dyDescent="0.15">
      <c r="B302">
        <f>'sgolay plots'!B302</f>
        <v>379.00787353515602</v>
      </c>
      <c r="C302">
        <f>'sgolay plots'!C302</f>
        <v>379.00787353515602</v>
      </c>
      <c r="D302">
        <f>'sgolay plots'!D302</f>
        <v>379.00665299999997</v>
      </c>
      <c r="E302">
        <f>'sgolay plots'!E302</f>
        <v>379.00665299999997</v>
      </c>
      <c r="F302">
        <f>'sgolay plots'!F302</f>
        <v>379.00665299999997</v>
      </c>
      <c r="G302">
        <f>'sgolay plots'!G302</f>
        <v>379.00665299999997</v>
      </c>
      <c r="H302">
        <f>'sgolay plots'!H302</f>
        <v>379.00665299999997</v>
      </c>
      <c r="I302">
        <f>'sgolay plots'!I302</f>
        <v>379.00665299999997</v>
      </c>
      <c r="J302">
        <f>'sgolay plots'!J302</f>
        <v>379.00665299999997</v>
      </c>
      <c r="K302">
        <f>'sgolay plots'!K302</f>
        <v>379.00665299999997</v>
      </c>
      <c r="L302">
        <f>'sgolay plots'!L302</f>
        <v>379.00665299999997</v>
      </c>
      <c r="M302">
        <f>'sgolay plots'!M302</f>
        <v>379.00665299999997</v>
      </c>
      <c r="N302">
        <f>'sgolay plots'!N302</f>
        <v>379.00665299999997</v>
      </c>
      <c r="O302">
        <f>'sgolay plots'!O302</f>
        <v>379.00665299999997</v>
      </c>
      <c r="P302">
        <f>'sgolay plots'!P302</f>
        <v>379.00665299999997</v>
      </c>
      <c r="Q302">
        <f>'sgolay plots'!Q302</f>
        <v>379.00665299999997</v>
      </c>
      <c r="R302">
        <f>'sgolay plots'!R302</f>
        <v>379.00665299999997</v>
      </c>
      <c r="S302">
        <f>'sgolay plots'!S302</f>
        <v>379.00665299999997</v>
      </c>
      <c r="T302">
        <f>'sgolay plots'!T302</f>
        <v>379.00665299999997</v>
      </c>
      <c r="U302">
        <f>'sgolay plots'!U302</f>
        <v>379.00665299999997</v>
      </c>
      <c r="V302">
        <f>'sgolay plots'!V302</f>
        <v>379.00665299999997</v>
      </c>
      <c r="W302">
        <f>'sgolay plots'!W302</f>
        <v>379.00665299999997</v>
      </c>
      <c r="X302">
        <f>'sgolay plots'!X302</f>
        <v>379.00665299999997</v>
      </c>
      <c r="Y302">
        <f>'sgolay plots'!Y302</f>
        <v>379.00665299999997</v>
      </c>
      <c r="Z302">
        <f>'sgolay plots'!Z302</f>
        <v>379.00665299999997</v>
      </c>
      <c r="AA302">
        <f>'sgolay plots'!AA302</f>
        <v>379.00665299999997</v>
      </c>
      <c r="AB302">
        <f>'sgolay plots'!AB302</f>
        <v>379.00665299999997</v>
      </c>
      <c r="AC302">
        <f>'sgolay plots'!AC302</f>
        <v>379.00665299999997</v>
      </c>
      <c r="AD302">
        <f>'sgolay plots'!AD302</f>
        <v>379.00665299999997</v>
      </c>
      <c r="AE302">
        <f>'sgolay plots'!AE302</f>
        <v>379.00665299999997</v>
      </c>
      <c r="AF302">
        <f>'sgolay plots'!AF302</f>
        <v>379.00665299999997</v>
      </c>
      <c r="AG302">
        <f>'sgolay plots'!AG302</f>
        <v>379.00665299999997</v>
      </c>
      <c r="AH302">
        <f>'sgolay plots'!AH302</f>
        <v>379.00665299999997</v>
      </c>
      <c r="AI302">
        <f>'sgolay plots'!AI302</f>
        <v>379.00665299999997</v>
      </c>
      <c r="AJ302">
        <f>'sgolay plots'!AJ302</f>
        <v>379.00665299999997</v>
      </c>
      <c r="AK302">
        <f>'sgolay plots'!AK302</f>
        <v>379.00665299999997</v>
      </c>
      <c r="BQ302">
        <v>405.32653800000003</v>
      </c>
      <c r="BR302">
        <v>405.32653800000003</v>
      </c>
      <c r="BS302">
        <v>405.32653800000003</v>
      </c>
      <c r="BT302">
        <v>405.32653800000003</v>
      </c>
      <c r="BU302">
        <v>405.32653800000003</v>
      </c>
      <c r="BV302">
        <v>405.32653800000003</v>
      </c>
      <c r="BW302">
        <v>405.32653800000003</v>
      </c>
      <c r="BX302">
        <v>405.32653800000003</v>
      </c>
      <c r="BY302">
        <v>405.32653800000003</v>
      </c>
      <c r="BZ302">
        <v>405.32653800000003</v>
      </c>
      <c r="CA302">
        <v>405.32653800000003</v>
      </c>
      <c r="CB302">
        <v>405.32653800000003</v>
      </c>
      <c r="CC302">
        <v>405.32653800000003</v>
      </c>
      <c r="CD302">
        <v>405.32653800000003</v>
      </c>
      <c r="CE302">
        <v>405.32653800000003</v>
      </c>
      <c r="CF302">
        <v>405.32653800000003</v>
      </c>
      <c r="CG302">
        <v>405.32653800000003</v>
      </c>
      <c r="CH302">
        <v>405.32653800000003</v>
      </c>
      <c r="CI302">
        <v>405.32653800000003</v>
      </c>
      <c r="CJ302">
        <v>405.32653800000003</v>
      </c>
      <c r="CK302">
        <v>405.32653800000003</v>
      </c>
      <c r="CL302">
        <v>405.32653800000003</v>
      </c>
      <c r="CM302">
        <v>405.32653800000003</v>
      </c>
      <c r="CN302">
        <v>405.32653800000003</v>
      </c>
      <c r="CO302">
        <v>405.32653800000003</v>
      </c>
      <c r="CP302">
        <v>405.32653800000003</v>
      </c>
      <c r="CQ302">
        <v>405.32653800000003</v>
      </c>
      <c r="CR302">
        <v>405.32653800000003</v>
      </c>
      <c r="CS302">
        <v>405.32653800000003</v>
      </c>
      <c r="CT302">
        <v>405.32653800000003</v>
      </c>
      <c r="CU302">
        <v>405.32653800000003</v>
      </c>
      <c r="CV302">
        <v>405.32653800000003</v>
      </c>
      <c r="CW302">
        <v>405.32653800000003</v>
      </c>
      <c r="CX302">
        <v>405.32653800000003</v>
      </c>
      <c r="CY302">
        <v>405.32653800000003</v>
      </c>
      <c r="CZ302">
        <v>405.32653800000003</v>
      </c>
      <c r="DA302">
        <v>405.32653800000003</v>
      </c>
      <c r="DB302">
        <v>405.32653800000003</v>
      </c>
      <c r="DC302">
        <v>405.32653800000003</v>
      </c>
      <c r="DD302">
        <v>405.32653800000003</v>
      </c>
      <c r="DE302">
        <v>405.32653800000003</v>
      </c>
      <c r="DF302">
        <v>405.32653800000003</v>
      </c>
      <c r="DG302">
        <v>405.32653800000003</v>
      </c>
      <c r="DH302">
        <v>405.32653800000003</v>
      </c>
      <c r="DI302">
        <v>405.32653800000003</v>
      </c>
      <c r="DJ302">
        <v>405.32653800000003</v>
      </c>
      <c r="DK302">
        <v>405.32653800000003</v>
      </c>
      <c r="DL302">
        <v>405.32653800000003</v>
      </c>
      <c r="DM302">
        <v>405.32653800000003</v>
      </c>
      <c r="DN302">
        <v>405.32653800000003</v>
      </c>
      <c r="DO302">
        <v>405.32653800000003</v>
      </c>
      <c r="DP302">
        <v>405.32653800000003</v>
      </c>
      <c r="DQ302">
        <v>405.32653800000003</v>
      </c>
      <c r="DR302">
        <v>405.32653800000003</v>
      </c>
      <c r="DS302">
        <v>405.32653800000003</v>
      </c>
      <c r="DT302">
        <v>405.32653800000003</v>
      </c>
      <c r="DU302">
        <v>405.32653800000003</v>
      </c>
      <c r="DV302">
        <v>405.32653800000003</v>
      </c>
      <c r="DW302">
        <v>405.32653800000003</v>
      </c>
      <c r="DX302">
        <v>405.32653800000003</v>
      </c>
      <c r="DY302">
        <v>405.32653800000003</v>
      </c>
      <c r="DZ302">
        <v>405.32653800000003</v>
      </c>
      <c r="EA302">
        <v>405.32653800000003</v>
      </c>
      <c r="EB302" t="s">
        <v>91</v>
      </c>
      <c r="EC302" t="s">
        <v>91</v>
      </c>
      <c r="ED302" t="s">
        <v>91</v>
      </c>
    </row>
    <row r="303" spans="2:134" x14ac:dyDescent="0.15">
      <c r="B303">
        <f>'sgolay plots'!B303</f>
        <v>384.27185058593801</v>
      </c>
      <c r="C303">
        <f>'sgolay plots'!C303</f>
        <v>384.27185058593801</v>
      </c>
      <c r="D303">
        <f>'sgolay plots'!D303</f>
        <v>384.27062999999998</v>
      </c>
      <c r="E303">
        <f>'sgolay plots'!E303</f>
        <v>384.27062999999998</v>
      </c>
      <c r="F303">
        <f>'sgolay plots'!F303</f>
        <v>384.27062999999998</v>
      </c>
      <c r="G303">
        <f>'sgolay plots'!G303</f>
        <v>384.27062999999998</v>
      </c>
      <c r="H303">
        <f>'sgolay plots'!H303</f>
        <v>384.27062999999998</v>
      </c>
      <c r="I303">
        <f>'sgolay plots'!I303</f>
        <v>384.27062999999998</v>
      </c>
      <c r="J303">
        <f>'sgolay plots'!J303</f>
        <v>384.27062999999998</v>
      </c>
      <c r="K303">
        <f>'sgolay plots'!K303</f>
        <v>384.27062999999998</v>
      </c>
      <c r="L303">
        <f>'sgolay plots'!L303</f>
        <v>384.27062999999998</v>
      </c>
      <c r="M303">
        <f>'sgolay plots'!M303</f>
        <v>384.27062999999998</v>
      </c>
      <c r="N303">
        <f>'sgolay plots'!N303</f>
        <v>384.27062999999998</v>
      </c>
      <c r="O303">
        <f>'sgolay plots'!O303</f>
        <v>384.27062999999998</v>
      </c>
      <c r="P303">
        <f>'sgolay plots'!P303</f>
        <v>384.27062999999998</v>
      </c>
      <c r="Q303">
        <f>'sgolay plots'!Q303</f>
        <v>384.27062999999998</v>
      </c>
      <c r="R303">
        <f>'sgolay plots'!R303</f>
        <v>384.27062999999998</v>
      </c>
      <c r="S303">
        <f>'sgolay plots'!S303</f>
        <v>384.27062999999998</v>
      </c>
      <c r="T303">
        <f>'sgolay plots'!T303</f>
        <v>384.27062999999998</v>
      </c>
      <c r="U303">
        <f>'sgolay plots'!U303</f>
        <v>384.27062999999998</v>
      </c>
      <c r="V303">
        <f>'sgolay plots'!V303</f>
        <v>384.27062999999998</v>
      </c>
      <c r="W303">
        <f>'sgolay plots'!W303</f>
        <v>384.27062999999998</v>
      </c>
      <c r="X303">
        <f>'sgolay plots'!X303</f>
        <v>384.27062999999998</v>
      </c>
      <c r="Y303">
        <f>'sgolay plots'!Y303</f>
        <v>384.27062999999998</v>
      </c>
      <c r="Z303">
        <f>'sgolay plots'!Z303</f>
        <v>384.27062999999998</v>
      </c>
      <c r="AA303">
        <f>'sgolay plots'!AA303</f>
        <v>384.27062999999998</v>
      </c>
      <c r="AB303">
        <f>'sgolay plots'!AB303</f>
        <v>384.27062999999998</v>
      </c>
      <c r="AC303">
        <f>'sgolay plots'!AC303</f>
        <v>384.27062999999998</v>
      </c>
      <c r="AD303">
        <f>'sgolay plots'!AD303</f>
        <v>384.27062999999998</v>
      </c>
      <c r="AE303">
        <f>'sgolay plots'!AE303</f>
        <v>384.27062999999998</v>
      </c>
      <c r="AF303">
        <f>'sgolay plots'!AF303</f>
        <v>384.27062999999998</v>
      </c>
      <c r="AG303">
        <f>'sgolay plots'!AG303</f>
        <v>384.27062999999998</v>
      </c>
      <c r="AH303">
        <f>'sgolay plots'!AH303</f>
        <v>384.27062999999998</v>
      </c>
      <c r="AI303">
        <f>'sgolay plots'!AI303</f>
        <v>384.27062999999998</v>
      </c>
      <c r="AJ303">
        <f>'sgolay plots'!AJ303</f>
        <v>384.27062999999998</v>
      </c>
      <c r="AK303">
        <f>'sgolay plots'!AK303</f>
        <v>384.27062999999998</v>
      </c>
      <c r="BQ303">
        <v>410.59051499999998</v>
      </c>
      <c r="BR303">
        <v>410.59051499999998</v>
      </c>
      <c r="BS303">
        <v>410.59051499999998</v>
      </c>
      <c r="BT303">
        <v>410.59051499999998</v>
      </c>
      <c r="BU303">
        <v>410.59051499999998</v>
      </c>
      <c r="BV303">
        <v>410.59051499999998</v>
      </c>
      <c r="BW303">
        <v>410.59051499999998</v>
      </c>
      <c r="BX303">
        <v>410.59051499999998</v>
      </c>
      <c r="BY303">
        <v>410.59051499999998</v>
      </c>
      <c r="BZ303">
        <v>410.59051499999998</v>
      </c>
      <c r="CA303">
        <v>410.59051499999998</v>
      </c>
      <c r="CB303">
        <v>410.59051499999998</v>
      </c>
      <c r="CC303">
        <v>410.59051499999998</v>
      </c>
      <c r="CD303">
        <v>410.59051499999998</v>
      </c>
      <c r="CE303">
        <v>410.59051499999998</v>
      </c>
      <c r="CF303">
        <v>410.59051499999998</v>
      </c>
      <c r="CG303">
        <v>410.59051499999998</v>
      </c>
      <c r="CH303">
        <v>410.59051499999998</v>
      </c>
      <c r="CI303">
        <v>410.59051499999998</v>
      </c>
      <c r="CJ303">
        <v>410.59051499999998</v>
      </c>
      <c r="CK303">
        <v>410.59051499999998</v>
      </c>
      <c r="CL303">
        <v>410.59051499999998</v>
      </c>
      <c r="CM303">
        <v>410.59051499999998</v>
      </c>
      <c r="CN303">
        <v>410.59051499999998</v>
      </c>
      <c r="CO303">
        <v>410.59051499999998</v>
      </c>
      <c r="CP303">
        <v>410.59051499999998</v>
      </c>
      <c r="CQ303">
        <v>410.59051499999998</v>
      </c>
      <c r="CR303">
        <v>410.59051499999998</v>
      </c>
      <c r="CS303">
        <v>410.59051499999998</v>
      </c>
      <c r="CT303">
        <v>410.59051499999998</v>
      </c>
      <c r="CU303">
        <v>410.59051499999998</v>
      </c>
      <c r="CV303">
        <v>410.59051499999998</v>
      </c>
      <c r="CW303">
        <v>410.59051499999998</v>
      </c>
      <c r="CX303">
        <v>410.59051499999998</v>
      </c>
      <c r="CY303">
        <v>410.59051499999998</v>
      </c>
      <c r="CZ303">
        <v>410.59051499999998</v>
      </c>
      <c r="DA303">
        <v>410.59051499999998</v>
      </c>
      <c r="DB303">
        <v>410.59051499999998</v>
      </c>
      <c r="DC303">
        <v>410.59051499999998</v>
      </c>
      <c r="DD303">
        <v>410.59051499999998</v>
      </c>
      <c r="DE303">
        <v>410.59051499999998</v>
      </c>
      <c r="DF303">
        <v>410.59051499999998</v>
      </c>
      <c r="DG303">
        <v>410.59051499999998</v>
      </c>
      <c r="DH303">
        <v>410.59051499999998</v>
      </c>
      <c r="DI303">
        <v>410.59051499999998</v>
      </c>
      <c r="DJ303">
        <v>410.59051499999998</v>
      </c>
      <c r="DK303">
        <v>410.59051499999998</v>
      </c>
      <c r="DL303">
        <v>410.59051499999998</v>
      </c>
      <c r="DM303">
        <v>410.59051499999998</v>
      </c>
      <c r="DN303">
        <v>410.59051499999998</v>
      </c>
      <c r="DO303">
        <v>410.59051499999998</v>
      </c>
      <c r="DP303">
        <v>410.59051499999998</v>
      </c>
      <c r="DQ303">
        <v>410.59051499999998</v>
      </c>
      <c r="DR303">
        <v>410.59051499999998</v>
      </c>
      <c r="DS303">
        <v>410.59051499999998</v>
      </c>
      <c r="DT303">
        <v>410.59051499999998</v>
      </c>
      <c r="DU303">
        <v>410.59051499999998</v>
      </c>
      <c r="DV303">
        <v>410.59051499999998</v>
      </c>
      <c r="DW303">
        <v>410.59051499999998</v>
      </c>
      <c r="DX303">
        <v>410.59051499999998</v>
      </c>
      <c r="DY303">
        <v>410.59051499999998</v>
      </c>
      <c r="DZ303">
        <v>410.59051499999998</v>
      </c>
      <c r="EA303">
        <v>410.59051499999998</v>
      </c>
      <c r="EB303" t="s">
        <v>91</v>
      </c>
      <c r="EC303" t="s">
        <v>91</v>
      </c>
      <c r="ED303" t="s">
        <v>91</v>
      </c>
    </row>
    <row r="304" spans="2:134" x14ac:dyDescent="0.15">
      <c r="B304">
        <f>'sgolay plots'!B304</f>
        <v>389.53582763671898</v>
      </c>
      <c r="C304">
        <f>'sgolay plots'!C304</f>
        <v>389.53582763671898</v>
      </c>
      <c r="D304">
        <f>'sgolay plots'!D304</f>
        <v>389.53460699999999</v>
      </c>
      <c r="E304">
        <f>'sgolay plots'!E304</f>
        <v>389.53460699999999</v>
      </c>
      <c r="F304">
        <f>'sgolay plots'!F304</f>
        <v>389.53460699999999</v>
      </c>
      <c r="G304">
        <f>'sgolay plots'!G304</f>
        <v>389.53460699999999</v>
      </c>
      <c r="H304">
        <f>'sgolay plots'!H304</f>
        <v>389.53460699999999</v>
      </c>
      <c r="I304">
        <f>'sgolay plots'!I304</f>
        <v>389.53460699999999</v>
      </c>
      <c r="J304">
        <f>'sgolay plots'!J304</f>
        <v>389.53460699999999</v>
      </c>
      <c r="K304">
        <f>'sgolay plots'!K304</f>
        <v>389.53460699999999</v>
      </c>
      <c r="L304">
        <f>'sgolay plots'!L304</f>
        <v>389.53460699999999</v>
      </c>
      <c r="M304">
        <f>'sgolay plots'!M304</f>
        <v>389.53460699999999</v>
      </c>
      <c r="N304">
        <f>'sgolay plots'!N304</f>
        <v>389.53460699999999</v>
      </c>
      <c r="O304">
        <f>'sgolay plots'!O304</f>
        <v>389.53460699999999</v>
      </c>
      <c r="P304">
        <f>'sgolay plots'!P304</f>
        <v>389.53460699999999</v>
      </c>
      <c r="Q304">
        <f>'sgolay plots'!Q304</f>
        <v>389.53460699999999</v>
      </c>
      <c r="R304">
        <f>'sgolay plots'!R304</f>
        <v>389.53460699999999</v>
      </c>
      <c r="S304">
        <f>'sgolay plots'!S304</f>
        <v>389.53460699999999</v>
      </c>
      <c r="T304">
        <f>'sgolay plots'!T304</f>
        <v>389.53460699999999</v>
      </c>
      <c r="U304">
        <f>'sgolay plots'!U304</f>
        <v>389.53460699999999</v>
      </c>
      <c r="V304">
        <f>'sgolay plots'!V304</f>
        <v>389.53460699999999</v>
      </c>
      <c r="W304">
        <f>'sgolay plots'!W304</f>
        <v>389.53460699999999</v>
      </c>
      <c r="X304">
        <f>'sgolay plots'!X304</f>
        <v>389.53460699999999</v>
      </c>
      <c r="Y304">
        <f>'sgolay plots'!Y304</f>
        <v>389.53460699999999</v>
      </c>
      <c r="Z304">
        <f>'sgolay plots'!Z304</f>
        <v>389.53460699999999</v>
      </c>
      <c r="AA304">
        <f>'sgolay plots'!AA304</f>
        <v>389.53460699999999</v>
      </c>
      <c r="AB304">
        <f>'sgolay plots'!AB304</f>
        <v>389.53460699999999</v>
      </c>
      <c r="AC304">
        <f>'sgolay plots'!AC304</f>
        <v>389.53460699999999</v>
      </c>
      <c r="AD304">
        <f>'sgolay plots'!AD304</f>
        <v>389.53460699999999</v>
      </c>
      <c r="AE304">
        <f>'sgolay plots'!AE304</f>
        <v>389.53460699999999</v>
      </c>
      <c r="AF304">
        <f>'sgolay plots'!AF304</f>
        <v>389.53460699999999</v>
      </c>
      <c r="AG304">
        <f>'sgolay plots'!AG304</f>
        <v>389.53460699999999</v>
      </c>
      <c r="AH304">
        <f>'sgolay plots'!AH304</f>
        <v>389.53460699999999</v>
      </c>
      <c r="AI304">
        <f>'sgolay plots'!AI304</f>
        <v>389.53460699999999</v>
      </c>
      <c r="AJ304">
        <f>'sgolay plots'!AJ304</f>
        <v>389.53460699999999</v>
      </c>
      <c r="AK304">
        <f>'sgolay plots'!AK304</f>
        <v>389.53460699999999</v>
      </c>
      <c r="BQ304">
        <v>415.85449199999999</v>
      </c>
      <c r="BR304">
        <v>415.85449199999999</v>
      </c>
      <c r="BS304">
        <v>415.85449199999999</v>
      </c>
      <c r="BT304">
        <v>415.85449199999999</v>
      </c>
      <c r="BU304">
        <v>415.85449199999999</v>
      </c>
      <c r="BV304">
        <v>415.85449199999999</v>
      </c>
      <c r="BW304">
        <v>415.85449199999999</v>
      </c>
      <c r="BX304">
        <v>415.85449199999999</v>
      </c>
      <c r="BY304">
        <v>415.85449199999999</v>
      </c>
      <c r="BZ304">
        <v>415.85449199999999</v>
      </c>
      <c r="CA304">
        <v>415.85449199999999</v>
      </c>
      <c r="CB304">
        <v>415.85449199999999</v>
      </c>
      <c r="CC304">
        <v>415.85449199999999</v>
      </c>
      <c r="CD304">
        <v>415.85449199999999</v>
      </c>
      <c r="CE304">
        <v>415.85449199999999</v>
      </c>
      <c r="CF304">
        <v>415.85449199999999</v>
      </c>
      <c r="CG304">
        <v>415.85449199999999</v>
      </c>
      <c r="CH304">
        <v>415.85449199999999</v>
      </c>
      <c r="CI304">
        <v>415.85449199999999</v>
      </c>
      <c r="CJ304">
        <v>415.85449199999999</v>
      </c>
      <c r="CK304">
        <v>415.85449199999999</v>
      </c>
      <c r="CL304">
        <v>415.85449199999999</v>
      </c>
      <c r="CM304">
        <v>415.85449199999999</v>
      </c>
      <c r="CN304">
        <v>415.85449199999999</v>
      </c>
      <c r="CO304">
        <v>415.85449199999999</v>
      </c>
      <c r="CP304">
        <v>415.85449199999999</v>
      </c>
      <c r="CQ304">
        <v>415.85449199999999</v>
      </c>
      <c r="CR304">
        <v>415.85449199999999</v>
      </c>
      <c r="CS304">
        <v>415.85449199999999</v>
      </c>
      <c r="CT304">
        <v>415.85449199999999</v>
      </c>
      <c r="CU304">
        <v>415.85449199999999</v>
      </c>
      <c r="CV304">
        <v>415.85449199999999</v>
      </c>
      <c r="CW304">
        <v>415.85449199999999</v>
      </c>
      <c r="CX304">
        <v>415.85449199999999</v>
      </c>
      <c r="CY304">
        <v>415.85449199999999</v>
      </c>
      <c r="CZ304">
        <v>415.85449199999999</v>
      </c>
      <c r="DA304">
        <v>415.85449199999999</v>
      </c>
      <c r="DB304">
        <v>415.85449199999999</v>
      </c>
      <c r="DC304">
        <v>415.85449199999999</v>
      </c>
      <c r="DD304">
        <v>415.85449199999999</v>
      </c>
      <c r="DE304">
        <v>415.85449199999999</v>
      </c>
      <c r="DF304">
        <v>415.85449199999999</v>
      </c>
      <c r="DG304">
        <v>415.85449199999999</v>
      </c>
      <c r="DH304">
        <v>415.85449199999999</v>
      </c>
      <c r="DI304">
        <v>415.85449199999999</v>
      </c>
      <c r="DJ304">
        <v>415.85449199999999</v>
      </c>
      <c r="DK304">
        <v>415.85449199999999</v>
      </c>
      <c r="DL304">
        <v>415.85449199999999</v>
      </c>
      <c r="DM304">
        <v>415.85449199999999</v>
      </c>
      <c r="DN304">
        <v>415.85449199999999</v>
      </c>
      <c r="DO304">
        <v>415.85449199999999</v>
      </c>
      <c r="DP304">
        <v>415.85449199999999</v>
      </c>
      <c r="DQ304">
        <v>415.85449199999999</v>
      </c>
      <c r="DR304">
        <v>415.85449199999999</v>
      </c>
      <c r="DS304">
        <v>415.85449199999999</v>
      </c>
      <c r="DT304">
        <v>415.85449199999999</v>
      </c>
      <c r="DU304">
        <v>415.85449199999999</v>
      </c>
      <c r="DV304">
        <v>415.85449199999999</v>
      </c>
      <c r="DW304">
        <v>415.85449199999999</v>
      </c>
      <c r="DX304">
        <v>415.85449199999999</v>
      </c>
      <c r="DY304">
        <v>415.85449199999999</v>
      </c>
      <c r="DZ304">
        <v>415.85449199999999</v>
      </c>
      <c r="EA304">
        <v>415.85449199999999</v>
      </c>
      <c r="EB304" t="s">
        <v>91</v>
      </c>
      <c r="EC304" t="s">
        <v>91</v>
      </c>
      <c r="ED304" t="s">
        <v>91</v>
      </c>
    </row>
    <row r="305" spans="2:134" x14ac:dyDescent="0.15">
      <c r="B305">
        <f>'sgolay plots'!B305</f>
        <v>394.80010986328102</v>
      </c>
      <c r="C305">
        <f>'sgolay plots'!C305</f>
        <v>394.80010986328102</v>
      </c>
      <c r="D305">
        <f>'sgolay plots'!D305</f>
        <v>394.79858400000001</v>
      </c>
      <c r="E305">
        <f>'sgolay plots'!E305</f>
        <v>394.79858400000001</v>
      </c>
      <c r="F305">
        <f>'sgolay plots'!F305</f>
        <v>394.79858400000001</v>
      </c>
      <c r="G305">
        <f>'sgolay plots'!G305</f>
        <v>394.79858400000001</v>
      </c>
      <c r="H305">
        <f>'sgolay plots'!H305</f>
        <v>394.79858400000001</v>
      </c>
      <c r="I305">
        <f>'sgolay plots'!I305</f>
        <v>394.79858400000001</v>
      </c>
      <c r="J305">
        <f>'sgolay plots'!J305</f>
        <v>394.79858400000001</v>
      </c>
      <c r="K305">
        <f>'sgolay plots'!K305</f>
        <v>394.79858400000001</v>
      </c>
      <c r="L305">
        <f>'sgolay plots'!L305</f>
        <v>394.79858400000001</v>
      </c>
      <c r="M305">
        <f>'sgolay plots'!M305</f>
        <v>394.79858400000001</v>
      </c>
      <c r="N305">
        <f>'sgolay plots'!N305</f>
        <v>394.79858400000001</v>
      </c>
      <c r="O305">
        <f>'sgolay plots'!O305</f>
        <v>394.79858400000001</v>
      </c>
      <c r="P305">
        <f>'sgolay plots'!P305</f>
        <v>394.79858400000001</v>
      </c>
      <c r="Q305">
        <f>'sgolay plots'!Q305</f>
        <v>394.79858400000001</v>
      </c>
      <c r="R305">
        <f>'sgolay plots'!R305</f>
        <v>394.79858400000001</v>
      </c>
      <c r="S305">
        <f>'sgolay plots'!S305</f>
        <v>394.79858400000001</v>
      </c>
      <c r="T305">
        <f>'sgolay plots'!T305</f>
        <v>394.79858400000001</v>
      </c>
      <c r="U305">
        <f>'sgolay plots'!U305</f>
        <v>394.79858400000001</v>
      </c>
      <c r="V305">
        <f>'sgolay plots'!V305</f>
        <v>394.79858400000001</v>
      </c>
      <c r="W305">
        <f>'sgolay plots'!W305</f>
        <v>394.79858400000001</v>
      </c>
      <c r="X305">
        <f>'sgolay plots'!X305</f>
        <v>394.79858400000001</v>
      </c>
      <c r="Y305">
        <f>'sgolay plots'!Y305</f>
        <v>394.79858400000001</v>
      </c>
      <c r="Z305">
        <f>'sgolay plots'!Z305</f>
        <v>394.79858400000001</v>
      </c>
      <c r="AA305">
        <f>'sgolay plots'!AA305</f>
        <v>394.79858400000001</v>
      </c>
      <c r="AB305">
        <f>'sgolay plots'!AB305</f>
        <v>394.79858400000001</v>
      </c>
      <c r="AC305">
        <f>'sgolay plots'!AC305</f>
        <v>394.79858400000001</v>
      </c>
      <c r="AD305">
        <f>'sgolay plots'!AD305</f>
        <v>394.79858400000001</v>
      </c>
      <c r="AE305">
        <f>'sgolay plots'!AE305</f>
        <v>394.79858400000001</v>
      </c>
      <c r="AF305">
        <f>'sgolay plots'!AF305</f>
        <v>394.79858400000001</v>
      </c>
      <c r="AG305">
        <f>'sgolay plots'!AG305</f>
        <v>394.79858400000001</v>
      </c>
      <c r="AH305">
        <f>'sgolay plots'!AH305</f>
        <v>394.79858400000001</v>
      </c>
      <c r="AI305">
        <f>'sgolay plots'!AI305</f>
        <v>394.79858400000001</v>
      </c>
      <c r="AJ305">
        <f>'sgolay plots'!AJ305</f>
        <v>394.79858400000001</v>
      </c>
      <c r="AK305">
        <f>'sgolay plots'!AK305</f>
        <v>394.79858400000001</v>
      </c>
      <c r="BQ305">
        <v>421.118469</v>
      </c>
      <c r="BR305">
        <v>421.118469</v>
      </c>
      <c r="BS305">
        <v>421.118469</v>
      </c>
      <c r="BT305">
        <v>421.118469</v>
      </c>
      <c r="BU305">
        <v>421.118469</v>
      </c>
      <c r="BV305">
        <v>421.118469</v>
      </c>
      <c r="BW305">
        <v>421.118469</v>
      </c>
      <c r="BX305">
        <v>421.118469</v>
      </c>
      <c r="BY305">
        <v>421.118469</v>
      </c>
      <c r="BZ305">
        <v>421.118469</v>
      </c>
      <c r="CA305">
        <v>421.118469</v>
      </c>
      <c r="CB305">
        <v>421.118469</v>
      </c>
      <c r="CC305">
        <v>421.118469</v>
      </c>
      <c r="CD305">
        <v>421.118469</v>
      </c>
      <c r="CE305">
        <v>421.118469</v>
      </c>
      <c r="CF305">
        <v>421.118469</v>
      </c>
      <c r="CG305">
        <v>421.118469</v>
      </c>
      <c r="CH305">
        <v>421.118469</v>
      </c>
      <c r="CI305">
        <v>421.118469</v>
      </c>
      <c r="CJ305">
        <v>421.118469</v>
      </c>
      <c r="CK305">
        <v>421.118469</v>
      </c>
      <c r="CL305">
        <v>421.118469</v>
      </c>
      <c r="CM305">
        <v>421.118469</v>
      </c>
      <c r="CN305">
        <v>421.118469</v>
      </c>
      <c r="CO305">
        <v>421.118469</v>
      </c>
      <c r="CP305">
        <v>421.118469</v>
      </c>
      <c r="CQ305">
        <v>421.118469</v>
      </c>
      <c r="CR305">
        <v>421.118469</v>
      </c>
      <c r="CS305">
        <v>421.118469</v>
      </c>
      <c r="CT305">
        <v>421.118469</v>
      </c>
      <c r="CU305">
        <v>421.118469</v>
      </c>
      <c r="CV305">
        <v>421.118469</v>
      </c>
      <c r="CW305">
        <v>421.118469</v>
      </c>
      <c r="CX305">
        <v>421.118469</v>
      </c>
      <c r="CY305">
        <v>421.118469</v>
      </c>
      <c r="CZ305">
        <v>421.118469</v>
      </c>
      <c r="DA305">
        <v>421.118469</v>
      </c>
      <c r="DB305">
        <v>421.118469</v>
      </c>
      <c r="DC305">
        <v>421.118469</v>
      </c>
      <c r="DD305">
        <v>421.118469</v>
      </c>
      <c r="DE305">
        <v>421.118469</v>
      </c>
      <c r="DF305">
        <v>421.118469</v>
      </c>
      <c r="DG305">
        <v>421.118469</v>
      </c>
      <c r="DH305">
        <v>421.118469</v>
      </c>
      <c r="DI305">
        <v>421.118469</v>
      </c>
      <c r="DJ305">
        <v>421.118469</v>
      </c>
      <c r="DK305">
        <v>421.118469</v>
      </c>
      <c r="DL305">
        <v>421.118469</v>
      </c>
      <c r="DM305">
        <v>421.118469</v>
      </c>
      <c r="DN305">
        <v>421.118469</v>
      </c>
      <c r="DO305">
        <v>421.118469</v>
      </c>
      <c r="DP305">
        <v>421.118469</v>
      </c>
      <c r="DQ305">
        <v>421.118469</v>
      </c>
      <c r="DR305">
        <v>421.118469</v>
      </c>
      <c r="DS305">
        <v>421.118469</v>
      </c>
      <c r="DT305">
        <v>421.118469</v>
      </c>
      <c r="DU305">
        <v>421.118469</v>
      </c>
      <c r="DV305">
        <v>421.118469</v>
      </c>
      <c r="DW305">
        <v>421.118469</v>
      </c>
      <c r="DX305">
        <v>421.118469</v>
      </c>
      <c r="DY305">
        <v>421.118469</v>
      </c>
      <c r="DZ305">
        <v>421.118469</v>
      </c>
      <c r="EA305">
        <v>421.118469</v>
      </c>
      <c r="EB305" t="s">
        <v>91</v>
      </c>
      <c r="EC305" t="s">
        <v>91</v>
      </c>
      <c r="ED305" t="s">
        <v>91</v>
      </c>
    </row>
    <row r="306" spans="2:134" x14ac:dyDescent="0.15">
      <c r="B306">
        <f>'sgolay plots'!B306</f>
        <v>400.06408691406301</v>
      </c>
      <c r="C306">
        <f>'sgolay plots'!C306</f>
        <v>400.06408691406301</v>
      </c>
      <c r="D306">
        <f>'sgolay plots'!D306</f>
        <v>400.06256100000002</v>
      </c>
      <c r="E306">
        <f>'sgolay plots'!E306</f>
        <v>400.06256100000002</v>
      </c>
      <c r="F306">
        <f>'sgolay plots'!F306</f>
        <v>400.06256100000002</v>
      </c>
      <c r="G306">
        <f>'sgolay plots'!G306</f>
        <v>400.06256100000002</v>
      </c>
      <c r="H306">
        <f>'sgolay plots'!H306</f>
        <v>400.06256100000002</v>
      </c>
      <c r="I306">
        <f>'sgolay plots'!I306</f>
        <v>400.06256100000002</v>
      </c>
      <c r="J306">
        <f>'sgolay plots'!J306</f>
        <v>400.06256100000002</v>
      </c>
      <c r="K306">
        <f>'sgolay plots'!K306</f>
        <v>400.06256100000002</v>
      </c>
      <c r="L306">
        <f>'sgolay plots'!L306</f>
        <v>400.06256100000002</v>
      </c>
      <c r="M306">
        <f>'sgolay plots'!M306</f>
        <v>400.06256100000002</v>
      </c>
      <c r="N306">
        <f>'sgolay plots'!N306</f>
        <v>400.06256100000002</v>
      </c>
      <c r="O306">
        <f>'sgolay plots'!O306</f>
        <v>400.06256100000002</v>
      </c>
      <c r="P306">
        <f>'sgolay plots'!P306</f>
        <v>400.06256100000002</v>
      </c>
      <c r="Q306">
        <f>'sgolay plots'!Q306</f>
        <v>400.06256100000002</v>
      </c>
      <c r="R306">
        <f>'sgolay plots'!R306</f>
        <v>400.06256100000002</v>
      </c>
      <c r="S306">
        <f>'sgolay plots'!S306</f>
        <v>400.06256100000002</v>
      </c>
      <c r="T306">
        <f>'sgolay plots'!T306</f>
        <v>400.06256100000002</v>
      </c>
      <c r="U306">
        <f>'sgolay plots'!U306</f>
        <v>400.06256100000002</v>
      </c>
      <c r="V306">
        <f>'sgolay plots'!V306</f>
        <v>400.06256100000002</v>
      </c>
      <c r="W306">
        <f>'sgolay plots'!W306</f>
        <v>400.06256100000002</v>
      </c>
      <c r="X306">
        <f>'sgolay plots'!X306</f>
        <v>400.06256100000002</v>
      </c>
      <c r="Y306">
        <f>'sgolay plots'!Y306</f>
        <v>400.06256100000002</v>
      </c>
      <c r="Z306">
        <f>'sgolay plots'!Z306</f>
        <v>400.06256100000002</v>
      </c>
      <c r="AA306">
        <f>'sgolay plots'!AA306</f>
        <v>400.06256100000002</v>
      </c>
      <c r="AB306">
        <f>'sgolay plots'!AB306</f>
        <v>400.06256100000002</v>
      </c>
      <c r="AC306">
        <f>'sgolay plots'!AC306</f>
        <v>400.06256100000002</v>
      </c>
      <c r="AD306">
        <f>'sgolay plots'!AD306</f>
        <v>400.06256100000002</v>
      </c>
      <c r="AE306">
        <f>'sgolay plots'!AE306</f>
        <v>400.06256100000002</v>
      </c>
      <c r="AF306">
        <f>'sgolay plots'!AF306</f>
        <v>400.06256100000002</v>
      </c>
      <c r="AG306">
        <f>'sgolay plots'!AG306</f>
        <v>400.06256100000002</v>
      </c>
      <c r="AH306">
        <f>'sgolay plots'!AH306</f>
        <v>400.06256100000002</v>
      </c>
      <c r="AI306">
        <f>'sgolay plots'!AI306</f>
        <v>400.06256100000002</v>
      </c>
      <c r="AJ306">
        <f>'sgolay plots'!AJ306</f>
        <v>400.06256100000002</v>
      </c>
      <c r="AK306">
        <f>'sgolay plots'!AK306</f>
        <v>400.06256100000002</v>
      </c>
      <c r="BQ306">
        <v>426.38244600000002</v>
      </c>
      <c r="BR306">
        <v>426.38244600000002</v>
      </c>
      <c r="BS306">
        <v>426.38244600000002</v>
      </c>
      <c r="BT306">
        <v>426.38244600000002</v>
      </c>
      <c r="BU306">
        <v>426.38244600000002</v>
      </c>
      <c r="BV306">
        <v>426.38244600000002</v>
      </c>
      <c r="BW306">
        <v>426.38244600000002</v>
      </c>
      <c r="BX306">
        <v>426.38244600000002</v>
      </c>
      <c r="BY306">
        <v>426.38244600000002</v>
      </c>
      <c r="BZ306">
        <v>426.38244600000002</v>
      </c>
      <c r="CA306">
        <v>426.38244600000002</v>
      </c>
      <c r="CB306">
        <v>426.38244600000002</v>
      </c>
      <c r="CC306">
        <v>426.38244600000002</v>
      </c>
      <c r="CD306">
        <v>426.38244600000002</v>
      </c>
      <c r="CE306">
        <v>426.38244600000002</v>
      </c>
      <c r="CF306">
        <v>426.38244600000002</v>
      </c>
      <c r="CG306">
        <v>426.38244600000002</v>
      </c>
      <c r="CH306">
        <v>426.38244600000002</v>
      </c>
      <c r="CI306">
        <v>426.38244600000002</v>
      </c>
      <c r="CJ306">
        <v>426.38244600000002</v>
      </c>
      <c r="CK306">
        <v>426.38244600000002</v>
      </c>
      <c r="CL306">
        <v>426.38244600000002</v>
      </c>
      <c r="CM306">
        <v>426.38244600000002</v>
      </c>
      <c r="CN306">
        <v>426.38244600000002</v>
      </c>
      <c r="CO306">
        <v>426.38244600000002</v>
      </c>
      <c r="CP306">
        <v>426.38244600000002</v>
      </c>
      <c r="CQ306">
        <v>426.38244600000002</v>
      </c>
      <c r="CR306">
        <v>426.38244600000002</v>
      </c>
      <c r="CS306">
        <v>426.38244600000002</v>
      </c>
      <c r="CT306">
        <v>426.38244600000002</v>
      </c>
      <c r="CU306">
        <v>426.38244600000002</v>
      </c>
      <c r="CV306">
        <v>426.38244600000002</v>
      </c>
      <c r="CW306">
        <v>426.38244600000002</v>
      </c>
      <c r="CX306">
        <v>426.38244600000002</v>
      </c>
      <c r="CY306">
        <v>426.38244600000002</v>
      </c>
      <c r="CZ306">
        <v>426.38244600000002</v>
      </c>
      <c r="DA306">
        <v>426.38244600000002</v>
      </c>
      <c r="DB306">
        <v>426.38244600000002</v>
      </c>
      <c r="DC306">
        <v>426.38244600000002</v>
      </c>
      <c r="DD306">
        <v>426.38244600000002</v>
      </c>
      <c r="DE306">
        <v>426.38244600000002</v>
      </c>
      <c r="DF306">
        <v>426.38244600000002</v>
      </c>
      <c r="DG306">
        <v>426.38244600000002</v>
      </c>
      <c r="DH306">
        <v>426.38244600000002</v>
      </c>
      <c r="DI306">
        <v>426.38244600000002</v>
      </c>
      <c r="DJ306">
        <v>426.38244600000002</v>
      </c>
      <c r="DK306">
        <v>426.38244600000002</v>
      </c>
      <c r="DL306">
        <v>426.38244600000002</v>
      </c>
      <c r="DM306">
        <v>426.38244600000002</v>
      </c>
      <c r="DN306">
        <v>426.38244600000002</v>
      </c>
      <c r="DO306">
        <v>426.38244600000002</v>
      </c>
      <c r="DP306">
        <v>426.38244600000002</v>
      </c>
      <c r="DQ306">
        <v>426.38244600000002</v>
      </c>
      <c r="DR306">
        <v>426.38244600000002</v>
      </c>
      <c r="DS306">
        <v>426.38244600000002</v>
      </c>
      <c r="DT306">
        <v>426.38244600000002</v>
      </c>
      <c r="DU306">
        <v>426.38244600000002</v>
      </c>
      <c r="DV306">
        <v>426.38244600000002</v>
      </c>
      <c r="DW306">
        <v>426.38244600000002</v>
      </c>
      <c r="DX306">
        <v>426.38244600000002</v>
      </c>
      <c r="DY306">
        <v>426.38244600000002</v>
      </c>
      <c r="DZ306">
        <v>426.38244600000002</v>
      </c>
      <c r="EA306">
        <v>426.38244600000002</v>
      </c>
      <c r="EB306" t="s">
        <v>91</v>
      </c>
      <c r="EC306" t="s">
        <v>91</v>
      </c>
      <c r="ED306" t="s">
        <v>91</v>
      </c>
    </row>
    <row r="307" spans="2:134" x14ac:dyDescent="0.15">
      <c r="B307">
        <f>'sgolay plots'!B307</f>
        <v>405.32806396484398</v>
      </c>
      <c r="C307">
        <f>'sgolay plots'!C307</f>
        <v>405.32806396484398</v>
      </c>
      <c r="D307">
        <f>'sgolay plots'!D307</f>
        <v>405.32653800000003</v>
      </c>
      <c r="E307">
        <f>'sgolay plots'!E307</f>
        <v>405.32653800000003</v>
      </c>
      <c r="F307">
        <f>'sgolay plots'!F307</f>
        <v>405.32653800000003</v>
      </c>
      <c r="G307">
        <f>'sgolay plots'!G307</f>
        <v>405.32653800000003</v>
      </c>
      <c r="H307">
        <f>'sgolay plots'!H307</f>
        <v>405.32653800000003</v>
      </c>
      <c r="I307">
        <f>'sgolay plots'!I307</f>
        <v>405.32653800000003</v>
      </c>
      <c r="J307">
        <f>'sgolay plots'!J307</f>
        <v>405.32653800000003</v>
      </c>
      <c r="K307">
        <f>'sgolay plots'!K307</f>
        <v>405.32653800000003</v>
      </c>
      <c r="L307">
        <f>'sgolay plots'!L307</f>
        <v>405.32653800000003</v>
      </c>
      <c r="M307">
        <f>'sgolay plots'!M307</f>
        <v>405.32653800000003</v>
      </c>
      <c r="N307">
        <f>'sgolay plots'!N307</f>
        <v>405.32653800000003</v>
      </c>
      <c r="O307">
        <f>'sgolay plots'!O307</f>
        <v>405.32653800000003</v>
      </c>
      <c r="P307">
        <f>'sgolay plots'!P307</f>
        <v>405.32653800000003</v>
      </c>
      <c r="Q307">
        <f>'sgolay plots'!Q307</f>
        <v>405.32653800000003</v>
      </c>
      <c r="R307">
        <f>'sgolay plots'!R307</f>
        <v>405.32653800000003</v>
      </c>
      <c r="S307">
        <f>'sgolay plots'!S307</f>
        <v>405.32653800000003</v>
      </c>
      <c r="T307">
        <f>'sgolay plots'!T307</f>
        <v>405.32653800000003</v>
      </c>
      <c r="U307">
        <f>'sgolay plots'!U307</f>
        <v>405.32653800000003</v>
      </c>
      <c r="V307">
        <f>'sgolay plots'!V307</f>
        <v>405.32653800000003</v>
      </c>
      <c r="W307">
        <f>'sgolay plots'!W307</f>
        <v>405.32653800000003</v>
      </c>
      <c r="X307">
        <f>'sgolay plots'!X307</f>
        <v>405.32653800000003</v>
      </c>
      <c r="Y307">
        <f>'sgolay plots'!Y307</f>
        <v>405.32653800000003</v>
      </c>
      <c r="Z307">
        <f>'sgolay plots'!Z307</f>
        <v>405.32653800000003</v>
      </c>
      <c r="AA307">
        <f>'sgolay plots'!AA307</f>
        <v>405.32653800000003</v>
      </c>
      <c r="AB307">
        <f>'sgolay plots'!AB307</f>
        <v>405.32653800000003</v>
      </c>
      <c r="AC307">
        <f>'sgolay plots'!AC307</f>
        <v>405.32653800000003</v>
      </c>
      <c r="AD307">
        <f>'sgolay plots'!AD307</f>
        <v>405.32653800000003</v>
      </c>
      <c r="AE307">
        <f>'sgolay plots'!AE307</f>
        <v>405.32653800000003</v>
      </c>
      <c r="AF307">
        <f>'sgolay plots'!AF307</f>
        <v>405.32653800000003</v>
      </c>
      <c r="AG307">
        <f>'sgolay plots'!AG307</f>
        <v>405.32653800000003</v>
      </c>
      <c r="AH307">
        <f>'sgolay plots'!AH307</f>
        <v>405.32653800000003</v>
      </c>
      <c r="AI307">
        <f>'sgolay plots'!AI307</f>
        <v>405.32653800000003</v>
      </c>
      <c r="AJ307">
        <f>'sgolay plots'!AJ307</f>
        <v>405.32653800000003</v>
      </c>
      <c r="AK307">
        <f>'sgolay plots'!AK307</f>
        <v>405.32653800000003</v>
      </c>
      <c r="BQ307">
        <v>431.64642300000003</v>
      </c>
      <c r="BR307">
        <v>431.64642300000003</v>
      </c>
      <c r="BS307">
        <v>431.64642300000003</v>
      </c>
      <c r="BT307">
        <v>431.64642300000003</v>
      </c>
      <c r="BU307">
        <v>431.64642300000003</v>
      </c>
      <c r="BV307">
        <v>431.64642300000003</v>
      </c>
      <c r="BW307">
        <v>431.64642300000003</v>
      </c>
      <c r="BX307">
        <v>431.64642300000003</v>
      </c>
      <c r="BY307">
        <v>431.64642300000003</v>
      </c>
      <c r="BZ307">
        <v>431.64642300000003</v>
      </c>
      <c r="CA307">
        <v>431.64642300000003</v>
      </c>
      <c r="CB307">
        <v>431.64642300000003</v>
      </c>
      <c r="CC307">
        <v>431.64642300000003</v>
      </c>
      <c r="CD307">
        <v>431.64642300000003</v>
      </c>
      <c r="CE307">
        <v>431.64642300000003</v>
      </c>
      <c r="CF307">
        <v>431.64642300000003</v>
      </c>
      <c r="CG307">
        <v>431.64642300000003</v>
      </c>
      <c r="CH307">
        <v>431.64642300000003</v>
      </c>
      <c r="CI307">
        <v>431.64642300000003</v>
      </c>
      <c r="CJ307">
        <v>431.64642300000003</v>
      </c>
      <c r="CK307">
        <v>431.64642300000003</v>
      </c>
      <c r="CL307">
        <v>431.64642300000003</v>
      </c>
      <c r="CM307">
        <v>431.64642300000003</v>
      </c>
      <c r="CN307">
        <v>431.64642300000003</v>
      </c>
      <c r="CO307">
        <v>431.64642300000003</v>
      </c>
      <c r="CP307">
        <v>431.64642300000003</v>
      </c>
      <c r="CQ307">
        <v>431.64642300000003</v>
      </c>
      <c r="CR307">
        <v>431.64642300000003</v>
      </c>
      <c r="CS307">
        <v>431.64642300000003</v>
      </c>
      <c r="CT307">
        <v>431.64642300000003</v>
      </c>
      <c r="CU307">
        <v>431.64642300000003</v>
      </c>
      <c r="CV307">
        <v>431.64642300000003</v>
      </c>
      <c r="CW307">
        <v>431.64642300000003</v>
      </c>
      <c r="CX307">
        <v>431.64642300000003</v>
      </c>
      <c r="CY307">
        <v>431.64642300000003</v>
      </c>
      <c r="CZ307">
        <v>431.64642300000003</v>
      </c>
      <c r="DA307">
        <v>431.64642300000003</v>
      </c>
      <c r="DB307">
        <v>431.64642300000003</v>
      </c>
      <c r="DC307">
        <v>431.64642300000003</v>
      </c>
      <c r="DD307">
        <v>431.64642300000003</v>
      </c>
      <c r="DE307">
        <v>431.64642300000003</v>
      </c>
      <c r="DF307">
        <v>431.64642300000003</v>
      </c>
      <c r="DG307">
        <v>431.64642300000003</v>
      </c>
      <c r="DH307">
        <v>431.64642300000003</v>
      </c>
      <c r="DI307">
        <v>431.64642300000003</v>
      </c>
      <c r="DJ307">
        <v>431.64642300000003</v>
      </c>
      <c r="DK307">
        <v>431.64642300000003</v>
      </c>
      <c r="DL307">
        <v>431.64642300000003</v>
      </c>
      <c r="DM307">
        <v>431.64642300000003</v>
      </c>
      <c r="DN307">
        <v>431.64642300000003</v>
      </c>
      <c r="DO307">
        <v>431.64642300000003</v>
      </c>
      <c r="DP307">
        <v>431.64642300000003</v>
      </c>
      <c r="DQ307">
        <v>431.64642300000003</v>
      </c>
      <c r="DR307">
        <v>431.64642300000003</v>
      </c>
      <c r="DS307">
        <v>431.64642300000003</v>
      </c>
      <c r="DT307">
        <v>431.64642300000003</v>
      </c>
      <c r="DU307">
        <v>431.64642300000003</v>
      </c>
      <c r="DV307">
        <v>431.64642300000003</v>
      </c>
      <c r="DW307">
        <v>431.64642300000003</v>
      </c>
      <c r="DX307">
        <v>431.64642300000003</v>
      </c>
      <c r="DY307">
        <v>431.64642300000003</v>
      </c>
      <c r="DZ307">
        <v>431.64642300000003</v>
      </c>
      <c r="EA307">
        <v>431.64642300000003</v>
      </c>
      <c r="EB307" t="s">
        <v>91</v>
      </c>
      <c r="EC307" t="s">
        <v>91</v>
      </c>
      <c r="ED307" t="s">
        <v>91</v>
      </c>
    </row>
    <row r="308" spans="2:134" x14ac:dyDescent="0.15">
      <c r="B308">
        <f>'sgolay plots'!B308</f>
        <v>410.592041015625</v>
      </c>
      <c r="C308">
        <f>'sgolay plots'!C308</f>
        <v>410.592041015625</v>
      </c>
      <c r="D308">
        <f>'sgolay plots'!D308</f>
        <v>410.59051499999998</v>
      </c>
      <c r="E308">
        <f>'sgolay plots'!E308</f>
        <v>410.59051499999998</v>
      </c>
      <c r="F308">
        <f>'sgolay plots'!F308</f>
        <v>410.59051499999998</v>
      </c>
      <c r="G308">
        <f>'sgolay plots'!G308</f>
        <v>410.59051499999998</v>
      </c>
      <c r="H308">
        <f>'sgolay plots'!H308</f>
        <v>410.59051499999998</v>
      </c>
      <c r="I308">
        <f>'sgolay plots'!I308</f>
        <v>410.59051499999998</v>
      </c>
      <c r="J308">
        <f>'sgolay plots'!J308</f>
        <v>410.59051499999998</v>
      </c>
      <c r="K308">
        <f>'sgolay plots'!K308</f>
        <v>410.59051499999998</v>
      </c>
      <c r="L308">
        <f>'sgolay plots'!L308</f>
        <v>410.59051499999998</v>
      </c>
      <c r="M308">
        <f>'sgolay plots'!M308</f>
        <v>410.59051499999998</v>
      </c>
      <c r="N308">
        <f>'sgolay plots'!N308</f>
        <v>410.59051499999998</v>
      </c>
      <c r="O308">
        <f>'sgolay plots'!O308</f>
        <v>410.59051499999998</v>
      </c>
      <c r="P308">
        <f>'sgolay plots'!P308</f>
        <v>410.59051499999998</v>
      </c>
      <c r="Q308">
        <f>'sgolay plots'!Q308</f>
        <v>410.59051499999998</v>
      </c>
      <c r="R308">
        <f>'sgolay plots'!R308</f>
        <v>410.59051499999998</v>
      </c>
      <c r="S308">
        <f>'sgolay plots'!S308</f>
        <v>410.59051499999998</v>
      </c>
      <c r="T308">
        <f>'sgolay plots'!T308</f>
        <v>410.59051499999998</v>
      </c>
      <c r="U308">
        <f>'sgolay plots'!U308</f>
        <v>410.59051499999998</v>
      </c>
      <c r="V308">
        <f>'sgolay plots'!V308</f>
        <v>410.59051499999998</v>
      </c>
      <c r="W308">
        <f>'sgolay plots'!W308</f>
        <v>410.59051499999998</v>
      </c>
      <c r="X308">
        <f>'sgolay plots'!X308</f>
        <v>410.59051499999998</v>
      </c>
      <c r="Y308">
        <f>'sgolay plots'!Y308</f>
        <v>410.59051499999998</v>
      </c>
      <c r="Z308">
        <f>'sgolay plots'!Z308</f>
        <v>410.59051499999998</v>
      </c>
      <c r="AA308">
        <f>'sgolay plots'!AA308</f>
        <v>410.59051499999998</v>
      </c>
      <c r="AB308">
        <f>'sgolay plots'!AB308</f>
        <v>410.59051499999998</v>
      </c>
      <c r="AC308">
        <f>'sgolay plots'!AC308</f>
        <v>410.59051499999998</v>
      </c>
      <c r="AD308">
        <f>'sgolay plots'!AD308</f>
        <v>410.59051499999998</v>
      </c>
      <c r="AE308">
        <f>'sgolay plots'!AE308</f>
        <v>410.59051499999998</v>
      </c>
      <c r="AF308">
        <f>'sgolay plots'!AF308</f>
        <v>410.59051499999998</v>
      </c>
      <c r="AG308">
        <f>'sgolay plots'!AG308</f>
        <v>410.59051499999998</v>
      </c>
      <c r="AH308">
        <f>'sgolay plots'!AH308</f>
        <v>410.59051499999998</v>
      </c>
      <c r="AI308">
        <f>'sgolay plots'!AI308</f>
        <v>410.59051499999998</v>
      </c>
      <c r="AJ308">
        <f>'sgolay plots'!AJ308</f>
        <v>410.59051499999998</v>
      </c>
      <c r="AK308">
        <f>'sgolay plots'!AK308</f>
        <v>410.59051499999998</v>
      </c>
      <c r="BQ308">
        <v>436.91039999999998</v>
      </c>
      <c r="BR308">
        <v>436.91039999999998</v>
      </c>
      <c r="BS308">
        <v>436.91039999999998</v>
      </c>
      <c r="BT308">
        <v>436.91039999999998</v>
      </c>
      <c r="BU308">
        <v>436.91039999999998</v>
      </c>
      <c r="BV308">
        <v>436.91039999999998</v>
      </c>
      <c r="BW308">
        <v>436.91039999999998</v>
      </c>
      <c r="BX308">
        <v>436.91039999999998</v>
      </c>
      <c r="BY308">
        <v>436.91039999999998</v>
      </c>
      <c r="BZ308">
        <v>436.91039999999998</v>
      </c>
      <c r="CA308">
        <v>436.91039999999998</v>
      </c>
      <c r="CB308">
        <v>436.91039999999998</v>
      </c>
      <c r="CC308">
        <v>436.91039999999998</v>
      </c>
      <c r="CD308">
        <v>436.91039999999998</v>
      </c>
      <c r="CE308">
        <v>436.91039999999998</v>
      </c>
      <c r="CF308">
        <v>436.91039999999998</v>
      </c>
      <c r="CG308">
        <v>436.91039999999998</v>
      </c>
      <c r="CH308">
        <v>436.91039999999998</v>
      </c>
      <c r="CI308">
        <v>436.91039999999998</v>
      </c>
      <c r="CJ308">
        <v>436.91039999999998</v>
      </c>
      <c r="CK308">
        <v>436.91039999999998</v>
      </c>
      <c r="CL308">
        <v>436.91039999999998</v>
      </c>
      <c r="CM308">
        <v>436.91039999999998</v>
      </c>
      <c r="CN308">
        <v>436.91039999999998</v>
      </c>
      <c r="CO308">
        <v>436.91039999999998</v>
      </c>
      <c r="CP308">
        <v>436.91039999999998</v>
      </c>
      <c r="CQ308">
        <v>436.91039999999998</v>
      </c>
      <c r="CR308">
        <v>436.91039999999998</v>
      </c>
      <c r="CS308">
        <v>436.91039999999998</v>
      </c>
      <c r="CT308">
        <v>436.91039999999998</v>
      </c>
      <c r="CU308">
        <v>436.91039999999998</v>
      </c>
      <c r="CV308">
        <v>436.91039999999998</v>
      </c>
      <c r="CW308">
        <v>436.91039999999998</v>
      </c>
      <c r="CX308">
        <v>436.91039999999998</v>
      </c>
      <c r="CY308">
        <v>436.91039999999998</v>
      </c>
      <c r="CZ308">
        <v>436.91039999999998</v>
      </c>
      <c r="DA308">
        <v>436.91039999999998</v>
      </c>
      <c r="DB308">
        <v>436.91039999999998</v>
      </c>
      <c r="DC308">
        <v>436.91039999999998</v>
      </c>
      <c r="DD308">
        <v>436.91039999999998</v>
      </c>
      <c r="DE308">
        <v>436.91039999999998</v>
      </c>
      <c r="DF308">
        <v>436.91039999999998</v>
      </c>
      <c r="DG308">
        <v>436.91039999999998</v>
      </c>
      <c r="DH308">
        <v>436.91039999999998</v>
      </c>
      <c r="DI308">
        <v>436.91039999999998</v>
      </c>
      <c r="DJ308">
        <v>436.91039999999998</v>
      </c>
      <c r="DK308">
        <v>436.91039999999998</v>
      </c>
      <c r="DL308">
        <v>436.91039999999998</v>
      </c>
      <c r="DM308">
        <v>436.91039999999998</v>
      </c>
      <c r="DN308">
        <v>436.91039999999998</v>
      </c>
      <c r="DO308">
        <v>436.91039999999998</v>
      </c>
      <c r="DP308">
        <v>436.91039999999998</v>
      </c>
      <c r="DQ308">
        <v>436.91039999999998</v>
      </c>
      <c r="DR308">
        <v>436.91039999999998</v>
      </c>
      <c r="DS308">
        <v>436.91039999999998</v>
      </c>
      <c r="DT308">
        <v>436.91039999999998</v>
      </c>
      <c r="DU308">
        <v>436.91039999999998</v>
      </c>
      <c r="DV308">
        <v>436.91039999999998</v>
      </c>
      <c r="DW308">
        <v>436.91039999999998</v>
      </c>
      <c r="DX308">
        <v>436.91039999999998</v>
      </c>
      <c r="DY308">
        <v>436.91039999999998</v>
      </c>
      <c r="DZ308">
        <v>436.91039999999998</v>
      </c>
      <c r="EA308">
        <v>436.91039999999998</v>
      </c>
      <c r="EB308" t="s">
        <v>91</v>
      </c>
      <c r="EC308" t="s">
        <v>91</v>
      </c>
      <c r="ED308" t="s">
        <v>91</v>
      </c>
    </row>
    <row r="309" spans="2:134" x14ac:dyDescent="0.15">
      <c r="B309">
        <f>'sgolay plots'!B309</f>
        <v>415.85601806640602</v>
      </c>
      <c r="C309">
        <f>'sgolay plots'!C309</f>
        <v>415.85601806640602</v>
      </c>
      <c r="D309">
        <f>'sgolay plots'!D309</f>
        <v>415.85449199999999</v>
      </c>
      <c r="E309">
        <f>'sgolay plots'!E309</f>
        <v>415.85449199999999</v>
      </c>
      <c r="F309">
        <f>'sgolay plots'!F309</f>
        <v>415.85449199999999</v>
      </c>
      <c r="G309">
        <f>'sgolay plots'!G309</f>
        <v>415.85449199999999</v>
      </c>
      <c r="H309">
        <f>'sgolay plots'!H309</f>
        <v>415.85449199999999</v>
      </c>
      <c r="I309">
        <f>'sgolay plots'!I309</f>
        <v>415.85449199999999</v>
      </c>
      <c r="J309">
        <f>'sgolay plots'!J309</f>
        <v>415.85449199999999</v>
      </c>
      <c r="K309">
        <f>'sgolay plots'!K309</f>
        <v>415.85449199999999</v>
      </c>
      <c r="L309">
        <f>'sgolay plots'!L309</f>
        <v>415.85449199999999</v>
      </c>
      <c r="M309">
        <f>'sgolay plots'!M309</f>
        <v>415.85449199999999</v>
      </c>
      <c r="N309">
        <f>'sgolay plots'!N309</f>
        <v>415.85449199999999</v>
      </c>
      <c r="O309">
        <f>'sgolay plots'!O309</f>
        <v>415.85449199999999</v>
      </c>
      <c r="P309">
        <f>'sgolay plots'!P309</f>
        <v>415.85449199999999</v>
      </c>
      <c r="Q309">
        <f>'sgolay plots'!Q309</f>
        <v>415.85449199999999</v>
      </c>
      <c r="R309">
        <f>'sgolay plots'!R309</f>
        <v>415.85449199999999</v>
      </c>
      <c r="S309">
        <f>'sgolay plots'!S309</f>
        <v>415.85449199999999</v>
      </c>
      <c r="T309">
        <f>'sgolay plots'!T309</f>
        <v>415.85449199999999</v>
      </c>
      <c r="U309">
        <f>'sgolay plots'!U309</f>
        <v>415.85449199999999</v>
      </c>
      <c r="V309">
        <f>'sgolay plots'!V309</f>
        <v>415.85449199999999</v>
      </c>
      <c r="W309">
        <f>'sgolay plots'!W309</f>
        <v>415.85449199999999</v>
      </c>
      <c r="X309">
        <f>'sgolay plots'!X309</f>
        <v>415.85449199999999</v>
      </c>
      <c r="Y309">
        <f>'sgolay plots'!Y309</f>
        <v>415.85449199999999</v>
      </c>
      <c r="Z309">
        <f>'sgolay plots'!Z309</f>
        <v>415.85449199999999</v>
      </c>
      <c r="AA309">
        <f>'sgolay plots'!AA309</f>
        <v>415.85449199999999</v>
      </c>
      <c r="AB309">
        <f>'sgolay plots'!AB309</f>
        <v>415.85449199999999</v>
      </c>
      <c r="AC309">
        <f>'sgolay plots'!AC309</f>
        <v>415.85449199999999</v>
      </c>
      <c r="AD309">
        <f>'sgolay plots'!AD309</f>
        <v>415.85449199999999</v>
      </c>
      <c r="AE309">
        <f>'sgolay plots'!AE309</f>
        <v>415.85449199999999</v>
      </c>
      <c r="AF309">
        <f>'sgolay plots'!AF309</f>
        <v>415.85449199999999</v>
      </c>
      <c r="AG309">
        <f>'sgolay plots'!AG309</f>
        <v>415.85449199999999</v>
      </c>
      <c r="AH309">
        <f>'sgolay plots'!AH309</f>
        <v>415.85449199999999</v>
      </c>
      <c r="AI309">
        <f>'sgolay plots'!AI309</f>
        <v>415.85449199999999</v>
      </c>
      <c r="AJ309">
        <f>'sgolay plots'!AJ309</f>
        <v>415.85449199999999</v>
      </c>
      <c r="AK309">
        <f>'sgolay plots'!AK309</f>
        <v>415.85449199999999</v>
      </c>
      <c r="BQ309">
        <v>442.17437699999999</v>
      </c>
      <c r="BR309">
        <v>442.17437699999999</v>
      </c>
      <c r="BS309">
        <v>442.17437699999999</v>
      </c>
      <c r="BT309">
        <v>442.17437699999999</v>
      </c>
      <c r="BU309">
        <v>442.17437699999999</v>
      </c>
      <c r="BV309">
        <v>442.17437699999999</v>
      </c>
      <c r="BW309">
        <v>442.17437699999999</v>
      </c>
      <c r="BX309">
        <v>442.17437699999999</v>
      </c>
      <c r="BY309">
        <v>442.17437699999999</v>
      </c>
      <c r="BZ309">
        <v>442.17437699999999</v>
      </c>
      <c r="CA309">
        <v>442.17437699999999</v>
      </c>
      <c r="CB309">
        <v>442.17437699999999</v>
      </c>
      <c r="CC309">
        <v>442.17437699999999</v>
      </c>
      <c r="CD309">
        <v>442.17437699999999</v>
      </c>
      <c r="CE309">
        <v>442.17437699999999</v>
      </c>
      <c r="CF309">
        <v>442.17437699999999</v>
      </c>
      <c r="CG309">
        <v>442.17437699999999</v>
      </c>
      <c r="CH309">
        <v>442.17437699999999</v>
      </c>
      <c r="CI309">
        <v>442.17437699999999</v>
      </c>
      <c r="CJ309">
        <v>442.17437699999999</v>
      </c>
      <c r="CK309">
        <v>442.17437699999999</v>
      </c>
      <c r="CL309">
        <v>442.17437699999999</v>
      </c>
      <c r="CM309">
        <v>442.17437699999999</v>
      </c>
      <c r="CN309">
        <v>442.17437699999999</v>
      </c>
      <c r="CO309">
        <v>442.17437699999999</v>
      </c>
      <c r="CP309">
        <v>442.17437699999999</v>
      </c>
      <c r="CQ309">
        <v>442.17437699999999</v>
      </c>
      <c r="CR309">
        <v>442.17437699999999</v>
      </c>
      <c r="CS309">
        <v>442.17437699999999</v>
      </c>
      <c r="CT309">
        <v>442.17437699999999</v>
      </c>
      <c r="CU309">
        <v>442.17437699999999</v>
      </c>
      <c r="CV309">
        <v>442.17437699999999</v>
      </c>
      <c r="CW309">
        <v>442.17437699999999</v>
      </c>
      <c r="CX309">
        <v>442.17437699999999</v>
      </c>
      <c r="CY309">
        <v>442.17437699999999</v>
      </c>
      <c r="CZ309">
        <v>442.17437699999999</v>
      </c>
      <c r="DA309">
        <v>442.17437699999999</v>
      </c>
      <c r="DB309">
        <v>442.17437699999999</v>
      </c>
      <c r="DC309">
        <v>442.17437699999999</v>
      </c>
      <c r="DD309">
        <v>442.17437699999999</v>
      </c>
      <c r="DE309">
        <v>442.17437699999999</v>
      </c>
      <c r="DF309">
        <v>442.17437699999999</v>
      </c>
      <c r="DG309">
        <v>442.17437699999999</v>
      </c>
      <c r="DH309">
        <v>442.17437699999999</v>
      </c>
      <c r="DI309">
        <v>442.17437699999999</v>
      </c>
      <c r="DJ309">
        <v>442.17437699999999</v>
      </c>
      <c r="DK309">
        <v>442.17437699999999</v>
      </c>
      <c r="DL309">
        <v>442.17437699999999</v>
      </c>
      <c r="DM309">
        <v>442.17437699999999</v>
      </c>
      <c r="DN309">
        <v>442.17437699999999</v>
      </c>
      <c r="DO309">
        <v>442.17437699999999</v>
      </c>
      <c r="DP309">
        <v>442.17437699999999</v>
      </c>
      <c r="DQ309">
        <v>442.17437699999999</v>
      </c>
      <c r="DR309">
        <v>442.17437699999999</v>
      </c>
      <c r="DS309">
        <v>442.17437699999999</v>
      </c>
      <c r="DT309">
        <v>442.17437699999999</v>
      </c>
      <c r="DU309">
        <v>442.17437699999999</v>
      </c>
      <c r="DV309">
        <v>442.17437699999999</v>
      </c>
      <c r="DW309">
        <v>442.17437699999999</v>
      </c>
      <c r="DX309">
        <v>442.17437699999999</v>
      </c>
      <c r="DY309">
        <v>442.17437699999999</v>
      </c>
      <c r="DZ309">
        <v>442.17437699999999</v>
      </c>
      <c r="EA309">
        <v>442.17437699999999</v>
      </c>
      <c r="EB309" t="s">
        <v>91</v>
      </c>
      <c r="EC309" t="s">
        <v>91</v>
      </c>
      <c r="ED309" t="s">
        <v>91</v>
      </c>
    </row>
    <row r="310" spans="2:134" x14ac:dyDescent="0.15">
      <c r="B310">
        <f>'sgolay plots'!B310</f>
        <v>421.11999511718801</v>
      </c>
      <c r="C310">
        <f>'sgolay plots'!C310</f>
        <v>421.11999511718801</v>
      </c>
      <c r="D310">
        <f>'sgolay plots'!D310</f>
        <v>421.118469</v>
      </c>
      <c r="E310">
        <f>'sgolay plots'!E310</f>
        <v>421.118469</v>
      </c>
      <c r="F310">
        <f>'sgolay plots'!F310</f>
        <v>421.118469</v>
      </c>
      <c r="G310">
        <f>'sgolay plots'!G310</f>
        <v>421.118469</v>
      </c>
      <c r="H310">
        <f>'sgolay plots'!H310</f>
        <v>421.118469</v>
      </c>
      <c r="I310">
        <f>'sgolay plots'!I310</f>
        <v>421.118469</v>
      </c>
      <c r="J310">
        <f>'sgolay plots'!J310</f>
        <v>421.118469</v>
      </c>
      <c r="K310">
        <f>'sgolay plots'!K310</f>
        <v>421.118469</v>
      </c>
      <c r="L310">
        <f>'sgolay plots'!L310</f>
        <v>421.118469</v>
      </c>
      <c r="M310">
        <f>'sgolay plots'!M310</f>
        <v>421.118469</v>
      </c>
      <c r="N310">
        <f>'sgolay plots'!N310</f>
        <v>421.118469</v>
      </c>
      <c r="O310">
        <f>'sgolay plots'!O310</f>
        <v>421.118469</v>
      </c>
      <c r="P310">
        <f>'sgolay plots'!P310</f>
        <v>421.118469</v>
      </c>
      <c r="Q310">
        <f>'sgolay plots'!Q310</f>
        <v>421.118469</v>
      </c>
      <c r="R310">
        <f>'sgolay plots'!R310</f>
        <v>421.118469</v>
      </c>
      <c r="S310">
        <f>'sgolay plots'!S310</f>
        <v>421.118469</v>
      </c>
      <c r="T310">
        <f>'sgolay plots'!T310</f>
        <v>421.118469</v>
      </c>
      <c r="U310">
        <f>'sgolay plots'!U310</f>
        <v>421.118469</v>
      </c>
      <c r="V310">
        <f>'sgolay plots'!V310</f>
        <v>421.118469</v>
      </c>
      <c r="W310">
        <f>'sgolay plots'!W310</f>
        <v>421.118469</v>
      </c>
      <c r="X310">
        <f>'sgolay plots'!X310</f>
        <v>421.118469</v>
      </c>
      <c r="Y310">
        <f>'sgolay plots'!Y310</f>
        <v>421.118469</v>
      </c>
      <c r="Z310">
        <f>'sgolay plots'!Z310</f>
        <v>421.118469</v>
      </c>
      <c r="AA310">
        <f>'sgolay plots'!AA310</f>
        <v>421.118469</v>
      </c>
      <c r="AB310">
        <f>'sgolay plots'!AB310</f>
        <v>421.118469</v>
      </c>
      <c r="AC310">
        <f>'sgolay plots'!AC310</f>
        <v>421.118469</v>
      </c>
      <c r="AD310">
        <f>'sgolay plots'!AD310</f>
        <v>421.118469</v>
      </c>
      <c r="AE310">
        <f>'sgolay plots'!AE310</f>
        <v>421.118469</v>
      </c>
      <c r="AF310">
        <f>'sgolay plots'!AF310</f>
        <v>421.118469</v>
      </c>
      <c r="AG310">
        <f>'sgolay plots'!AG310</f>
        <v>421.118469</v>
      </c>
      <c r="AH310">
        <f>'sgolay plots'!AH310</f>
        <v>421.118469</v>
      </c>
      <c r="AI310">
        <f>'sgolay plots'!AI310</f>
        <v>421.118469</v>
      </c>
      <c r="AJ310">
        <f>'sgolay plots'!AJ310</f>
        <v>421.118469</v>
      </c>
      <c r="AK310">
        <f>'sgolay plots'!AK310</f>
        <v>421.118469</v>
      </c>
      <c r="BQ310">
        <v>447.438354</v>
      </c>
      <c r="BR310">
        <v>447.438354</v>
      </c>
      <c r="BS310">
        <v>447.438354</v>
      </c>
      <c r="BT310">
        <v>447.438354</v>
      </c>
      <c r="BU310">
        <v>447.438354</v>
      </c>
      <c r="BV310">
        <v>447.438354</v>
      </c>
      <c r="BW310">
        <v>447.438354</v>
      </c>
      <c r="BX310">
        <v>447.438354</v>
      </c>
      <c r="BY310">
        <v>447.438354</v>
      </c>
      <c r="BZ310">
        <v>447.438354</v>
      </c>
      <c r="CA310">
        <v>447.438354</v>
      </c>
      <c r="CB310">
        <v>447.438354</v>
      </c>
      <c r="CC310">
        <v>447.438354</v>
      </c>
      <c r="CD310">
        <v>447.438354</v>
      </c>
      <c r="CE310">
        <v>447.438354</v>
      </c>
      <c r="CF310">
        <v>447.438354</v>
      </c>
      <c r="CG310">
        <v>447.438354</v>
      </c>
      <c r="CH310">
        <v>447.438354</v>
      </c>
      <c r="CI310">
        <v>447.438354</v>
      </c>
      <c r="CJ310">
        <v>447.438354</v>
      </c>
      <c r="CK310">
        <v>447.438354</v>
      </c>
      <c r="CL310">
        <v>447.438354</v>
      </c>
      <c r="CM310">
        <v>447.438354</v>
      </c>
      <c r="CN310">
        <v>447.438354</v>
      </c>
      <c r="CO310">
        <v>447.438354</v>
      </c>
      <c r="CP310">
        <v>447.438354</v>
      </c>
      <c r="CQ310">
        <v>447.438354</v>
      </c>
      <c r="CR310">
        <v>447.438354</v>
      </c>
      <c r="CS310">
        <v>447.438354</v>
      </c>
      <c r="CT310">
        <v>447.438354</v>
      </c>
      <c r="CU310">
        <v>447.438354</v>
      </c>
      <c r="CV310">
        <v>447.438354</v>
      </c>
      <c r="CW310">
        <v>447.438354</v>
      </c>
      <c r="CX310">
        <v>447.438354</v>
      </c>
      <c r="CY310">
        <v>447.438354</v>
      </c>
      <c r="CZ310">
        <v>447.438354</v>
      </c>
      <c r="DA310">
        <v>447.438354</v>
      </c>
      <c r="DB310">
        <v>447.438354</v>
      </c>
      <c r="DC310">
        <v>447.438354</v>
      </c>
      <c r="DD310">
        <v>447.438354</v>
      </c>
      <c r="DE310">
        <v>447.438354</v>
      </c>
      <c r="DF310">
        <v>447.438354</v>
      </c>
      <c r="DG310">
        <v>447.438354</v>
      </c>
      <c r="DH310">
        <v>447.438354</v>
      </c>
      <c r="DI310">
        <v>447.438354</v>
      </c>
      <c r="DJ310">
        <v>447.438354</v>
      </c>
      <c r="DK310">
        <v>447.438354</v>
      </c>
      <c r="DL310">
        <v>447.438354</v>
      </c>
      <c r="DM310">
        <v>447.438354</v>
      </c>
      <c r="DN310">
        <v>447.438354</v>
      </c>
      <c r="DO310">
        <v>447.438354</v>
      </c>
      <c r="DP310">
        <v>447.438354</v>
      </c>
      <c r="DQ310">
        <v>447.438354</v>
      </c>
      <c r="DR310">
        <v>447.438354</v>
      </c>
      <c r="DS310">
        <v>447.438354</v>
      </c>
      <c r="DT310">
        <v>447.438354</v>
      </c>
      <c r="DU310">
        <v>447.438354</v>
      </c>
      <c r="DV310">
        <v>447.438354</v>
      </c>
      <c r="DW310">
        <v>447.438354</v>
      </c>
      <c r="DX310">
        <v>447.438354</v>
      </c>
      <c r="DY310">
        <v>447.438354</v>
      </c>
      <c r="DZ310">
        <v>447.438354</v>
      </c>
      <c r="EA310">
        <v>447.438354</v>
      </c>
      <c r="EB310" t="s">
        <v>91</v>
      </c>
      <c r="EC310" t="s">
        <v>91</v>
      </c>
      <c r="ED310" t="s">
        <v>91</v>
      </c>
    </row>
    <row r="311" spans="2:134" x14ac:dyDescent="0.15">
      <c r="B311">
        <f>'sgolay plots'!B311</f>
        <v>426.38397216796898</v>
      </c>
      <c r="C311">
        <f>'sgolay plots'!C311</f>
        <v>426.38397216796898</v>
      </c>
      <c r="D311">
        <f>'sgolay plots'!D311</f>
        <v>426.38244600000002</v>
      </c>
      <c r="E311">
        <f>'sgolay plots'!E311</f>
        <v>426.38244600000002</v>
      </c>
      <c r="F311">
        <f>'sgolay plots'!F311</f>
        <v>426.38244600000002</v>
      </c>
      <c r="G311">
        <f>'sgolay plots'!G311</f>
        <v>426.38244600000002</v>
      </c>
      <c r="H311">
        <f>'sgolay plots'!H311</f>
        <v>426.38244600000002</v>
      </c>
      <c r="I311">
        <f>'sgolay plots'!I311</f>
        <v>426.38244600000002</v>
      </c>
      <c r="J311">
        <f>'sgolay plots'!J311</f>
        <v>426.38244600000002</v>
      </c>
      <c r="K311">
        <f>'sgolay plots'!K311</f>
        <v>426.38244600000002</v>
      </c>
      <c r="L311">
        <f>'sgolay plots'!L311</f>
        <v>426.38244600000002</v>
      </c>
      <c r="M311">
        <f>'sgolay plots'!M311</f>
        <v>426.38244600000002</v>
      </c>
      <c r="N311">
        <f>'sgolay plots'!N311</f>
        <v>426.38244600000002</v>
      </c>
      <c r="O311">
        <f>'sgolay plots'!O311</f>
        <v>426.38244600000002</v>
      </c>
      <c r="P311">
        <f>'sgolay plots'!P311</f>
        <v>426.38244600000002</v>
      </c>
      <c r="Q311">
        <f>'sgolay plots'!Q311</f>
        <v>426.38244600000002</v>
      </c>
      <c r="R311">
        <f>'sgolay plots'!R311</f>
        <v>426.38244600000002</v>
      </c>
      <c r="S311">
        <f>'sgolay plots'!S311</f>
        <v>426.38244600000002</v>
      </c>
      <c r="T311">
        <f>'sgolay plots'!T311</f>
        <v>426.38244600000002</v>
      </c>
      <c r="U311">
        <f>'sgolay plots'!U311</f>
        <v>426.38244600000002</v>
      </c>
      <c r="V311">
        <f>'sgolay plots'!V311</f>
        <v>426.38244600000002</v>
      </c>
      <c r="W311">
        <f>'sgolay plots'!W311</f>
        <v>426.38244600000002</v>
      </c>
      <c r="X311">
        <f>'sgolay plots'!X311</f>
        <v>426.38244600000002</v>
      </c>
      <c r="Y311">
        <f>'sgolay plots'!Y311</f>
        <v>426.38244600000002</v>
      </c>
      <c r="Z311">
        <f>'sgolay plots'!Z311</f>
        <v>426.38244600000002</v>
      </c>
      <c r="AA311">
        <f>'sgolay plots'!AA311</f>
        <v>426.38244600000002</v>
      </c>
      <c r="AB311">
        <f>'sgolay plots'!AB311</f>
        <v>426.38244600000002</v>
      </c>
      <c r="AC311">
        <f>'sgolay plots'!AC311</f>
        <v>426.38244600000002</v>
      </c>
      <c r="AD311">
        <f>'sgolay plots'!AD311</f>
        <v>426.38244600000002</v>
      </c>
      <c r="AE311">
        <f>'sgolay plots'!AE311</f>
        <v>426.38244600000002</v>
      </c>
      <c r="AF311">
        <f>'sgolay plots'!AF311</f>
        <v>426.38244600000002</v>
      </c>
      <c r="AG311">
        <f>'sgolay plots'!AG311</f>
        <v>426.38244600000002</v>
      </c>
      <c r="AH311">
        <f>'sgolay plots'!AH311</f>
        <v>426.38244600000002</v>
      </c>
      <c r="AI311">
        <f>'sgolay plots'!AI311</f>
        <v>426.38244600000002</v>
      </c>
      <c r="AJ311">
        <f>'sgolay plots'!AJ311</f>
        <v>426.38244600000002</v>
      </c>
      <c r="AK311">
        <f>'sgolay plots'!AK311</f>
        <v>426.38244600000002</v>
      </c>
      <c r="BQ311">
        <v>452.70263699999998</v>
      </c>
      <c r="BR311">
        <v>452.70263699999998</v>
      </c>
      <c r="BS311">
        <v>452.70263699999998</v>
      </c>
      <c r="BT311">
        <v>452.70263699999998</v>
      </c>
      <c r="BU311">
        <v>452.70263699999998</v>
      </c>
      <c r="BV311">
        <v>452.70263699999998</v>
      </c>
      <c r="BW311">
        <v>452.70263699999998</v>
      </c>
      <c r="BX311">
        <v>452.70263699999998</v>
      </c>
      <c r="BY311">
        <v>452.70263699999998</v>
      </c>
      <c r="BZ311">
        <v>452.70263699999998</v>
      </c>
      <c r="CA311">
        <v>452.70263699999998</v>
      </c>
      <c r="CB311">
        <v>452.70263699999998</v>
      </c>
      <c r="CC311">
        <v>452.70263699999998</v>
      </c>
      <c r="CD311">
        <v>452.70263699999998</v>
      </c>
      <c r="CE311">
        <v>452.70263699999998</v>
      </c>
      <c r="CF311">
        <v>452.70263699999998</v>
      </c>
      <c r="CG311">
        <v>452.70263699999998</v>
      </c>
      <c r="CH311">
        <v>452.70263699999998</v>
      </c>
      <c r="CI311">
        <v>452.70263699999998</v>
      </c>
      <c r="CJ311">
        <v>452.70263699999998</v>
      </c>
      <c r="CK311">
        <v>452.70263699999998</v>
      </c>
      <c r="CL311">
        <v>452.70263699999998</v>
      </c>
      <c r="CM311">
        <v>452.70263699999998</v>
      </c>
      <c r="CN311">
        <v>452.70263699999998</v>
      </c>
      <c r="CO311">
        <v>452.70263699999998</v>
      </c>
      <c r="CP311">
        <v>452.70263699999998</v>
      </c>
      <c r="CQ311">
        <v>452.70263699999998</v>
      </c>
      <c r="CR311">
        <v>452.70263699999998</v>
      </c>
      <c r="CS311">
        <v>452.70263699999998</v>
      </c>
      <c r="CT311">
        <v>452.70263699999998</v>
      </c>
      <c r="CU311">
        <v>452.70263699999998</v>
      </c>
      <c r="CV311">
        <v>452.70263699999998</v>
      </c>
      <c r="CW311">
        <v>452.70263699999998</v>
      </c>
      <c r="CX311">
        <v>452.70263699999998</v>
      </c>
      <c r="CY311">
        <v>452.70263699999998</v>
      </c>
      <c r="CZ311">
        <v>452.70263699999998</v>
      </c>
      <c r="DA311">
        <v>452.70263699999998</v>
      </c>
      <c r="DB311">
        <v>452.70263699999998</v>
      </c>
      <c r="DC311">
        <v>452.70263699999998</v>
      </c>
      <c r="DD311">
        <v>452.70263699999998</v>
      </c>
      <c r="DE311">
        <v>452.70263699999998</v>
      </c>
      <c r="DF311">
        <v>452.70263699999998</v>
      </c>
      <c r="DG311">
        <v>452.70263699999998</v>
      </c>
      <c r="DH311">
        <v>452.70263699999998</v>
      </c>
      <c r="DI311">
        <v>452.70263699999998</v>
      </c>
      <c r="DJ311">
        <v>452.70263699999998</v>
      </c>
      <c r="DK311">
        <v>452.70263699999998</v>
      </c>
      <c r="DL311">
        <v>452.70263699999998</v>
      </c>
      <c r="DM311">
        <v>452.70263699999998</v>
      </c>
      <c r="DN311">
        <v>452.70263699999998</v>
      </c>
      <c r="DO311">
        <v>452.70263699999998</v>
      </c>
      <c r="DP311">
        <v>452.70263699999998</v>
      </c>
      <c r="DQ311">
        <v>452.70263699999998</v>
      </c>
      <c r="DR311">
        <v>452.70263699999998</v>
      </c>
      <c r="DS311">
        <v>452.70263699999998</v>
      </c>
      <c r="DT311">
        <v>452.70263699999998</v>
      </c>
      <c r="DU311">
        <v>452.70263699999998</v>
      </c>
      <c r="DV311">
        <v>452.70263699999998</v>
      </c>
      <c r="DW311">
        <v>452.70263699999998</v>
      </c>
      <c r="DX311">
        <v>452.70263699999998</v>
      </c>
      <c r="DY311">
        <v>452.70263699999998</v>
      </c>
      <c r="DZ311">
        <v>452.70263699999998</v>
      </c>
      <c r="EA311">
        <v>452.70263699999998</v>
      </c>
      <c r="EB311" t="s">
        <v>91</v>
      </c>
      <c r="EC311" t="s">
        <v>91</v>
      </c>
      <c r="ED311" t="s">
        <v>91</v>
      </c>
    </row>
    <row r="312" spans="2:134" x14ac:dyDescent="0.15">
      <c r="B312">
        <f>'sgolay plots'!B312</f>
        <v>431.64794921875</v>
      </c>
      <c r="C312">
        <f>'sgolay plots'!C312</f>
        <v>431.64794921875</v>
      </c>
      <c r="D312">
        <f>'sgolay plots'!D312</f>
        <v>431.64642300000003</v>
      </c>
      <c r="E312">
        <f>'sgolay plots'!E312</f>
        <v>431.64642300000003</v>
      </c>
      <c r="F312">
        <f>'sgolay plots'!F312</f>
        <v>431.64642300000003</v>
      </c>
      <c r="G312">
        <f>'sgolay plots'!G312</f>
        <v>431.64642300000003</v>
      </c>
      <c r="H312">
        <f>'sgolay plots'!H312</f>
        <v>431.64642300000003</v>
      </c>
      <c r="I312">
        <f>'sgolay plots'!I312</f>
        <v>431.64642300000003</v>
      </c>
      <c r="J312">
        <f>'sgolay plots'!J312</f>
        <v>431.64642300000003</v>
      </c>
      <c r="K312">
        <f>'sgolay plots'!K312</f>
        <v>431.64642300000003</v>
      </c>
      <c r="L312">
        <f>'sgolay plots'!L312</f>
        <v>431.64642300000003</v>
      </c>
      <c r="M312">
        <f>'sgolay plots'!M312</f>
        <v>431.64642300000003</v>
      </c>
      <c r="N312">
        <f>'sgolay plots'!N312</f>
        <v>431.64642300000003</v>
      </c>
      <c r="O312">
        <f>'sgolay plots'!O312</f>
        <v>431.64642300000003</v>
      </c>
      <c r="P312">
        <f>'sgolay plots'!P312</f>
        <v>431.64642300000003</v>
      </c>
      <c r="Q312">
        <f>'sgolay plots'!Q312</f>
        <v>431.64642300000003</v>
      </c>
      <c r="R312">
        <f>'sgolay plots'!R312</f>
        <v>431.64642300000003</v>
      </c>
      <c r="S312">
        <f>'sgolay plots'!S312</f>
        <v>431.64642300000003</v>
      </c>
      <c r="T312">
        <f>'sgolay plots'!T312</f>
        <v>431.64642300000003</v>
      </c>
      <c r="U312">
        <f>'sgolay plots'!U312</f>
        <v>431.64642300000003</v>
      </c>
      <c r="V312">
        <f>'sgolay plots'!V312</f>
        <v>431.64642300000003</v>
      </c>
      <c r="W312">
        <f>'sgolay plots'!W312</f>
        <v>431.64642300000003</v>
      </c>
      <c r="X312">
        <f>'sgolay plots'!X312</f>
        <v>431.64642300000003</v>
      </c>
      <c r="Y312">
        <f>'sgolay plots'!Y312</f>
        <v>431.64642300000003</v>
      </c>
      <c r="Z312">
        <f>'sgolay plots'!Z312</f>
        <v>431.64642300000003</v>
      </c>
      <c r="AA312">
        <f>'sgolay plots'!AA312</f>
        <v>431.64642300000003</v>
      </c>
      <c r="AB312">
        <f>'sgolay plots'!AB312</f>
        <v>431.64642300000003</v>
      </c>
      <c r="AC312">
        <f>'sgolay plots'!AC312</f>
        <v>431.64642300000003</v>
      </c>
      <c r="AD312">
        <f>'sgolay plots'!AD312</f>
        <v>431.64642300000003</v>
      </c>
      <c r="AE312">
        <f>'sgolay plots'!AE312</f>
        <v>431.64642300000003</v>
      </c>
      <c r="AF312">
        <f>'sgolay plots'!AF312</f>
        <v>431.64642300000003</v>
      </c>
      <c r="AG312">
        <f>'sgolay plots'!AG312</f>
        <v>431.64642300000003</v>
      </c>
      <c r="AH312">
        <f>'sgolay plots'!AH312</f>
        <v>431.64642300000003</v>
      </c>
      <c r="AI312">
        <f>'sgolay plots'!AI312</f>
        <v>431.64642300000003</v>
      </c>
      <c r="AJ312">
        <f>'sgolay plots'!AJ312</f>
        <v>431.64642300000003</v>
      </c>
      <c r="AK312">
        <f>'sgolay plots'!AK312</f>
        <v>431.64642300000003</v>
      </c>
      <c r="BQ312">
        <v>457.96630900000002</v>
      </c>
      <c r="BR312">
        <v>457.96630900000002</v>
      </c>
      <c r="BS312">
        <v>457.96630900000002</v>
      </c>
      <c r="BT312">
        <v>457.96630900000002</v>
      </c>
      <c r="BU312">
        <v>457.96630900000002</v>
      </c>
      <c r="BV312">
        <v>457.96630900000002</v>
      </c>
      <c r="BW312">
        <v>457.96630900000002</v>
      </c>
      <c r="BX312">
        <v>457.96630900000002</v>
      </c>
      <c r="BY312">
        <v>457.96630900000002</v>
      </c>
      <c r="BZ312">
        <v>457.96630900000002</v>
      </c>
      <c r="CA312">
        <v>457.96630900000002</v>
      </c>
      <c r="CB312">
        <v>457.96630900000002</v>
      </c>
      <c r="CC312">
        <v>457.96630900000002</v>
      </c>
      <c r="CD312">
        <v>457.96630900000002</v>
      </c>
      <c r="CE312">
        <v>457.96630900000002</v>
      </c>
      <c r="CF312">
        <v>457.96630900000002</v>
      </c>
      <c r="CG312">
        <v>457.96630900000002</v>
      </c>
      <c r="CH312">
        <v>457.96630900000002</v>
      </c>
      <c r="CI312">
        <v>457.96630900000002</v>
      </c>
      <c r="CJ312">
        <v>457.96630900000002</v>
      </c>
      <c r="CK312">
        <v>457.96630900000002</v>
      </c>
      <c r="CL312">
        <v>457.96630900000002</v>
      </c>
      <c r="CM312">
        <v>457.96630900000002</v>
      </c>
      <c r="CN312">
        <v>457.96630900000002</v>
      </c>
      <c r="CO312">
        <v>457.96630900000002</v>
      </c>
      <c r="CP312">
        <v>457.96630900000002</v>
      </c>
      <c r="CQ312">
        <v>457.96630900000002</v>
      </c>
      <c r="CR312">
        <v>457.96630900000002</v>
      </c>
      <c r="CS312">
        <v>457.96630900000002</v>
      </c>
      <c r="CT312">
        <v>457.96630900000002</v>
      </c>
      <c r="CU312">
        <v>457.96630900000002</v>
      </c>
      <c r="CV312">
        <v>457.96630900000002</v>
      </c>
      <c r="CW312">
        <v>457.96630900000002</v>
      </c>
      <c r="CX312">
        <v>457.96630900000002</v>
      </c>
      <c r="CY312">
        <v>457.96630900000002</v>
      </c>
      <c r="CZ312">
        <v>457.96630900000002</v>
      </c>
      <c r="DA312">
        <v>457.96630900000002</v>
      </c>
      <c r="DB312">
        <v>457.96630900000002</v>
      </c>
      <c r="DC312">
        <v>457.96630900000002</v>
      </c>
      <c r="DD312">
        <v>457.96630900000002</v>
      </c>
      <c r="DE312">
        <v>457.96630900000002</v>
      </c>
      <c r="DF312">
        <v>457.96630900000002</v>
      </c>
      <c r="DG312">
        <v>457.96630900000002</v>
      </c>
      <c r="DH312">
        <v>457.96630900000002</v>
      </c>
      <c r="DI312">
        <v>457.96630900000002</v>
      </c>
      <c r="DJ312">
        <v>457.96630900000002</v>
      </c>
      <c r="DK312">
        <v>457.96630900000002</v>
      </c>
      <c r="DL312">
        <v>457.96630900000002</v>
      </c>
      <c r="DM312">
        <v>457.96630900000002</v>
      </c>
      <c r="DN312">
        <v>457.96630900000002</v>
      </c>
      <c r="DO312">
        <v>457.96630900000002</v>
      </c>
      <c r="DP312">
        <v>457.96630900000002</v>
      </c>
      <c r="DQ312">
        <v>457.96630900000002</v>
      </c>
      <c r="DR312">
        <v>457.96630900000002</v>
      </c>
      <c r="DS312">
        <v>457.96630900000002</v>
      </c>
      <c r="DT312">
        <v>457.96630900000002</v>
      </c>
      <c r="DU312">
        <v>457.96630900000002</v>
      </c>
      <c r="DV312">
        <v>457.96630900000002</v>
      </c>
      <c r="DW312">
        <v>457.96630900000002</v>
      </c>
      <c r="DX312">
        <v>457.96630900000002</v>
      </c>
      <c r="DY312">
        <v>457.96630900000002</v>
      </c>
      <c r="DZ312">
        <v>457.96630900000002</v>
      </c>
      <c r="EA312">
        <v>457.96630900000002</v>
      </c>
      <c r="EB312" t="s">
        <v>91</v>
      </c>
      <c r="EC312" t="s">
        <v>91</v>
      </c>
      <c r="ED312" t="s">
        <v>91</v>
      </c>
    </row>
    <row r="313" spans="2:134" x14ac:dyDescent="0.15">
      <c r="B313">
        <f>'sgolay plots'!B313</f>
        <v>436.91192626953102</v>
      </c>
      <c r="C313">
        <f>'sgolay plots'!C313</f>
        <v>436.91192626953102</v>
      </c>
      <c r="D313">
        <f>'sgolay plots'!D313</f>
        <v>436.91039999999998</v>
      </c>
      <c r="E313">
        <f>'sgolay plots'!E313</f>
        <v>436.91039999999998</v>
      </c>
      <c r="F313">
        <f>'sgolay plots'!F313</f>
        <v>436.91039999999998</v>
      </c>
      <c r="G313">
        <f>'sgolay plots'!G313</f>
        <v>436.91039999999998</v>
      </c>
      <c r="H313">
        <f>'sgolay plots'!H313</f>
        <v>436.91039999999998</v>
      </c>
      <c r="I313">
        <f>'sgolay plots'!I313</f>
        <v>436.91039999999998</v>
      </c>
      <c r="J313">
        <f>'sgolay plots'!J313</f>
        <v>436.91039999999998</v>
      </c>
      <c r="K313">
        <f>'sgolay plots'!K313</f>
        <v>436.91039999999998</v>
      </c>
      <c r="L313">
        <f>'sgolay plots'!L313</f>
        <v>436.91039999999998</v>
      </c>
      <c r="M313">
        <f>'sgolay plots'!M313</f>
        <v>436.91039999999998</v>
      </c>
      <c r="N313">
        <f>'sgolay plots'!N313</f>
        <v>436.91039999999998</v>
      </c>
      <c r="O313">
        <f>'sgolay plots'!O313</f>
        <v>436.91039999999998</v>
      </c>
      <c r="P313">
        <f>'sgolay plots'!P313</f>
        <v>436.91039999999998</v>
      </c>
      <c r="Q313">
        <f>'sgolay plots'!Q313</f>
        <v>436.91039999999998</v>
      </c>
      <c r="R313">
        <f>'sgolay plots'!R313</f>
        <v>436.91039999999998</v>
      </c>
      <c r="S313">
        <f>'sgolay plots'!S313</f>
        <v>436.91039999999998</v>
      </c>
      <c r="T313">
        <f>'sgolay plots'!T313</f>
        <v>436.91039999999998</v>
      </c>
      <c r="U313">
        <f>'sgolay plots'!U313</f>
        <v>436.91039999999998</v>
      </c>
      <c r="V313">
        <f>'sgolay plots'!V313</f>
        <v>436.91039999999998</v>
      </c>
      <c r="W313">
        <f>'sgolay plots'!W313</f>
        <v>436.91039999999998</v>
      </c>
      <c r="X313">
        <f>'sgolay plots'!X313</f>
        <v>436.91039999999998</v>
      </c>
      <c r="Y313">
        <f>'sgolay plots'!Y313</f>
        <v>436.91039999999998</v>
      </c>
      <c r="Z313">
        <f>'sgolay plots'!Z313</f>
        <v>436.91039999999998</v>
      </c>
      <c r="AA313">
        <f>'sgolay plots'!AA313</f>
        <v>436.91039999999998</v>
      </c>
      <c r="AB313">
        <f>'sgolay plots'!AB313</f>
        <v>436.91039999999998</v>
      </c>
      <c r="AC313">
        <f>'sgolay plots'!AC313</f>
        <v>436.91039999999998</v>
      </c>
      <c r="AD313">
        <f>'sgolay plots'!AD313</f>
        <v>436.91039999999998</v>
      </c>
      <c r="AE313">
        <f>'sgolay plots'!AE313</f>
        <v>436.91039999999998</v>
      </c>
      <c r="AF313">
        <f>'sgolay plots'!AF313</f>
        <v>436.91039999999998</v>
      </c>
      <c r="AG313">
        <f>'sgolay plots'!AG313</f>
        <v>436.91039999999998</v>
      </c>
      <c r="AH313">
        <f>'sgolay plots'!AH313</f>
        <v>436.91039999999998</v>
      </c>
      <c r="AI313">
        <f>'sgolay plots'!AI313</f>
        <v>436.91039999999998</v>
      </c>
      <c r="AJ313">
        <f>'sgolay plots'!AJ313</f>
        <v>436.91039999999998</v>
      </c>
      <c r="AK313">
        <f>'sgolay plots'!AK313</f>
        <v>436.91039999999998</v>
      </c>
      <c r="BQ313">
        <v>463.230591</v>
      </c>
      <c r="BR313">
        <v>463.230591</v>
      </c>
      <c r="BS313">
        <v>463.230591</v>
      </c>
      <c r="BT313">
        <v>463.230591</v>
      </c>
      <c r="BU313">
        <v>463.230591</v>
      </c>
      <c r="BV313">
        <v>463.230591</v>
      </c>
      <c r="BW313">
        <v>463.230591</v>
      </c>
      <c r="BX313">
        <v>463.230591</v>
      </c>
      <c r="BY313">
        <v>463.230591</v>
      </c>
      <c r="BZ313">
        <v>463.230591</v>
      </c>
      <c r="CA313">
        <v>463.230591</v>
      </c>
      <c r="CB313">
        <v>463.230591</v>
      </c>
      <c r="CC313">
        <v>463.230591</v>
      </c>
      <c r="CD313">
        <v>463.230591</v>
      </c>
      <c r="CE313">
        <v>463.230591</v>
      </c>
      <c r="CF313">
        <v>463.230591</v>
      </c>
      <c r="CG313">
        <v>463.230591</v>
      </c>
      <c r="CH313">
        <v>463.230591</v>
      </c>
      <c r="CI313">
        <v>463.230591</v>
      </c>
      <c r="CJ313">
        <v>463.230591</v>
      </c>
      <c r="CK313">
        <v>463.230591</v>
      </c>
      <c r="CL313">
        <v>463.230591</v>
      </c>
      <c r="CM313">
        <v>463.230591</v>
      </c>
      <c r="CN313">
        <v>463.230591</v>
      </c>
      <c r="CO313">
        <v>463.230591</v>
      </c>
      <c r="CP313">
        <v>463.230591</v>
      </c>
      <c r="CQ313">
        <v>463.230591</v>
      </c>
      <c r="CR313">
        <v>463.230591</v>
      </c>
      <c r="CS313">
        <v>463.230591</v>
      </c>
      <c r="CT313">
        <v>463.230591</v>
      </c>
      <c r="CU313">
        <v>463.230591</v>
      </c>
      <c r="CV313">
        <v>463.230591</v>
      </c>
      <c r="CW313">
        <v>463.230591</v>
      </c>
      <c r="CX313">
        <v>463.230591</v>
      </c>
      <c r="CY313">
        <v>463.230591</v>
      </c>
      <c r="CZ313">
        <v>463.230591</v>
      </c>
      <c r="DA313">
        <v>463.230591</v>
      </c>
      <c r="DB313">
        <v>463.230591</v>
      </c>
      <c r="DC313">
        <v>463.230591</v>
      </c>
      <c r="DD313">
        <v>463.230591</v>
      </c>
      <c r="DE313">
        <v>463.230591</v>
      </c>
      <c r="DF313">
        <v>463.230591</v>
      </c>
      <c r="DG313">
        <v>463.230591</v>
      </c>
      <c r="DH313">
        <v>463.230591</v>
      </c>
      <c r="DI313">
        <v>463.230591</v>
      </c>
      <c r="DJ313">
        <v>463.230591</v>
      </c>
      <c r="DK313">
        <v>463.230591</v>
      </c>
      <c r="DL313">
        <v>463.230591</v>
      </c>
      <c r="DM313">
        <v>463.230591</v>
      </c>
      <c r="DN313">
        <v>463.230591</v>
      </c>
      <c r="DO313">
        <v>463.230591</v>
      </c>
      <c r="DP313">
        <v>463.230591</v>
      </c>
      <c r="DQ313">
        <v>463.230591</v>
      </c>
      <c r="DR313">
        <v>463.230591</v>
      </c>
      <c r="DS313">
        <v>463.230591</v>
      </c>
      <c r="DT313">
        <v>463.230591</v>
      </c>
      <c r="DU313">
        <v>463.230591</v>
      </c>
      <c r="DV313">
        <v>463.230591</v>
      </c>
      <c r="DW313">
        <v>463.230591</v>
      </c>
      <c r="DX313">
        <v>463.230591</v>
      </c>
      <c r="DY313">
        <v>463.230591</v>
      </c>
      <c r="DZ313">
        <v>463.230591</v>
      </c>
      <c r="EA313">
        <v>463.230591</v>
      </c>
      <c r="EB313" t="s">
        <v>91</v>
      </c>
      <c r="EC313" t="s">
        <v>91</v>
      </c>
      <c r="ED313" t="s">
        <v>91</v>
      </c>
    </row>
    <row r="314" spans="2:134" x14ac:dyDescent="0.15">
      <c r="B314">
        <f>'sgolay plots'!B314</f>
        <v>442.17590332031301</v>
      </c>
      <c r="C314">
        <f>'sgolay plots'!C314</f>
        <v>442.17590332031301</v>
      </c>
      <c r="D314">
        <f>'sgolay plots'!D314</f>
        <v>442.17437699999999</v>
      </c>
      <c r="E314">
        <f>'sgolay plots'!E314</f>
        <v>442.17437699999999</v>
      </c>
      <c r="F314">
        <f>'sgolay plots'!F314</f>
        <v>442.17437699999999</v>
      </c>
      <c r="G314">
        <f>'sgolay plots'!G314</f>
        <v>442.17437699999999</v>
      </c>
      <c r="H314">
        <f>'sgolay plots'!H314</f>
        <v>442.17437699999999</v>
      </c>
      <c r="I314">
        <f>'sgolay plots'!I314</f>
        <v>442.17437699999999</v>
      </c>
      <c r="J314">
        <f>'sgolay plots'!J314</f>
        <v>442.17437699999999</v>
      </c>
      <c r="K314">
        <f>'sgolay plots'!K314</f>
        <v>442.17437699999999</v>
      </c>
      <c r="L314">
        <f>'sgolay plots'!L314</f>
        <v>442.17437699999999</v>
      </c>
      <c r="M314">
        <f>'sgolay plots'!M314</f>
        <v>442.17437699999999</v>
      </c>
      <c r="N314">
        <f>'sgolay plots'!N314</f>
        <v>442.17437699999999</v>
      </c>
      <c r="O314">
        <f>'sgolay plots'!O314</f>
        <v>442.17437699999999</v>
      </c>
      <c r="P314">
        <f>'sgolay plots'!P314</f>
        <v>442.17437699999999</v>
      </c>
      <c r="Q314">
        <f>'sgolay plots'!Q314</f>
        <v>442.17437699999999</v>
      </c>
      <c r="R314">
        <f>'sgolay plots'!R314</f>
        <v>442.17437699999999</v>
      </c>
      <c r="S314">
        <f>'sgolay plots'!S314</f>
        <v>442.17437699999999</v>
      </c>
      <c r="T314">
        <f>'sgolay plots'!T314</f>
        <v>442.17437699999999</v>
      </c>
      <c r="U314">
        <f>'sgolay plots'!U314</f>
        <v>442.17437699999999</v>
      </c>
      <c r="V314">
        <f>'sgolay plots'!V314</f>
        <v>442.17437699999999</v>
      </c>
      <c r="W314">
        <f>'sgolay plots'!W314</f>
        <v>442.17437699999999</v>
      </c>
      <c r="X314">
        <f>'sgolay plots'!X314</f>
        <v>442.17437699999999</v>
      </c>
      <c r="Y314">
        <f>'sgolay plots'!Y314</f>
        <v>442.17437699999999</v>
      </c>
      <c r="Z314">
        <f>'sgolay plots'!Z314</f>
        <v>442.17437699999999</v>
      </c>
      <c r="AA314">
        <f>'sgolay plots'!AA314</f>
        <v>442.17437699999999</v>
      </c>
      <c r="AB314">
        <f>'sgolay plots'!AB314</f>
        <v>442.17437699999999</v>
      </c>
      <c r="AC314">
        <f>'sgolay plots'!AC314</f>
        <v>442.17437699999999</v>
      </c>
      <c r="AD314">
        <f>'sgolay plots'!AD314</f>
        <v>442.17437699999999</v>
      </c>
      <c r="AE314">
        <f>'sgolay plots'!AE314</f>
        <v>442.17437699999999</v>
      </c>
      <c r="AF314">
        <f>'sgolay plots'!AF314</f>
        <v>442.17437699999999</v>
      </c>
      <c r="AG314">
        <f>'sgolay plots'!AG314</f>
        <v>442.17437699999999</v>
      </c>
      <c r="AH314">
        <f>'sgolay plots'!AH314</f>
        <v>442.17437699999999</v>
      </c>
      <c r="AI314">
        <f>'sgolay plots'!AI314</f>
        <v>442.17437699999999</v>
      </c>
      <c r="AJ314">
        <f>'sgolay plots'!AJ314</f>
        <v>442.17437699999999</v>
      </c>
      <c r="AK314">
        <f>'sgolay plots'!AK314</f>
        <v>442.17437699999999</v>
      </c>
      <c r="BQ314">
        <v>468.49426299999999</v>
      </c>
      <c r="BR314">
        <v>468.49426299999999</v>
      </c>
      <c r="BS314">
        <v>468.49426299999999</v>
      </c>
      <c r="BT314">
        <v>468.49426299999999</v>
      </c>
      <c r="BU314">
        <v>468.49426299999999</v>
      </c>
      <c r="BV314">
        <v>468.49426299999999</v>
      </c>
      <c r="BW314">
        <v>468.49426299999999</v>
      </c>
      <c r="BX314">
        <v>468.49426299999999</v>
      </c>
      <c r="BY314">
        <v>468.49426299999999</v>
      </c>
      <c r="BZ314">
        <v>468.49426299999999</v>
      </c>
      <c r="CA314">
        <v>468.49426299999999</v>
      </c>
      <c r="CB314">
        <v>468.49426299999999</v>
      </c>
      <c r="CC314">
        <v>468.49426299999999</v>
      </c>
      <c r="CD314">
        <v>468.49426299999999</v>
      </c>
      <c r="CE314">
        <v>468.49426299999999</v>
      </c>
      <c r="CF314">
        <v>468.49426299999999</v>
      </c>
      <c r="CG314">
        <v>468.49426299999999</v>
      </c>
      <c r="CH314">
        <v>468.49426299999999</v>
      </c>
      <c r="CI314">
        <v>468.49426299999999</v>
      </c>
      <c r="CJ314">
        <v>468.49426299999999</v>
      </c>
      <c r="CK314">
        <v>468.49426299999999</v>
      </c>
      <c r="CL314">
        <v>468.49426299999999</v>
      </c>
      <c r="CM314">
        <v>468.49426299999999</v>
      </c>
      <c r="CN314">
        <v>468.49426299999999</v>
      </c>
      <c r="CO314">
        <v>468.49426299999999</v>
      </c>
      <c r="CP314">
        <v>468.49426299999999</v>
      </c>
      <c r="CQ314">
        <v>468.49426299999999</v>
      </c>
      <c r="CR314">
        <v>468.49426299999999</v>
      </c>
      <c r="CS314">
        <v>468.49426299999999</v>
      </c>
      <c r="CT314">
        <v>468.49426299999999</v>
      </c>
      <c r="CU314">
        <v>468.49426299999999</v>
      </c>
      <c r="CV314">
        <v>468.49426299999999</v>
      </c>
      <c r="CW314">
        <v>468.49426299999999</v>
      </c>
      <c r="CX314">
        <v>468.49426299999999</v>
      </c>
      <c r="CY314">
        <v>468.49426299999999</v>
      </c>
      <c r="CZ314">
        <v>468.49426299999999</v>
      </c>
      <c r="DA314">
        <v>468.49426299999999</v>
      </c>
      <c r="DB314">
        <v>468.49426299999999</v>
      </c>
      <c r="DC314">
        <v>468.49426299999999</v>
      </c>
      <c r="DD314">
        <v>468.49426299999999</v>
      </c>
      <c r="DE314">
        <v>468.49426299999999</v>
      </c>
      <c r="DF314">
        <v>468.49426299999999</v>
      </c>
      <c r="DG314">
        <v>468.49426299999999</v>
      </c>
      <c r="DH314">
        <v>468.49426299999999</v>
      </c>
      <c r="DI314">
        <v>468.49426299999999</v>
      </c>
      <c r="DJ314">
        <v>468.49426299999999</v>
      </c>
      <c r="DK314">
        <v>468.49426299999999</v>
      </c>
      <c r="DL314">
        <v>468.49426299999999</v>
      </c>
      <c r="DM314">
        <v>468.49426299999999</v>
      </c>
      <c r="DN314">
        <v>468.49426299999999</v>
      </c>
      <c r="DO314">
        <v>468.49426299999999</v>
      </c>
      <c r="DP314">
        <v>468.49426299999999</v>
      </c>
      <c r="DQ314">
        <v>468.49426299999999</v>
      </c>
      <c r="DR314">
        <v>468.49426299999999</v>
      </c>
      <c r="DS314">
        <v>468.49426299999999</v>
      </c>
      <c r="DT314">
        <v>468.49426299999999</v>
      </c>
      <c r="DU314">
        <v>468.49426299999999</v>
      </c>
      <c r="DV314">
        <v>468.49426299999999</v>
      </c>
      <c r="DW314">
        <v>468.49426299999999</v>
      </c>
      <c r="DX314">
        <v>468.49426299999999</v>
      </c>
      <c r="DY314">
        <v>468.49426299999999</v>
      </c>
      <c r="DZ314">
        <v>468.49426299999999</v>
      </c>
      <c r="EA314">
        <v>468.49426299999999</v>
      </c>
      <c r="EB314" t="s">
        <v>91</v>
      </c>
      <c r="EC314" t="s">
        <v>91</v>
      </c>
      <c r="ED314" t="s">
        <v>91</v>
      </c>
    </row>
    <row r="315" spans="2:134" x14ac:dyDescent="0.15">
      <c r="B315">
        <f>'sgolay plots'!B315</f>
        <v>447.43988037109398</v>
      </c>
      <c r="C315">
        <f>'sgolay plots'!C315</f>
        <v>447.43988037109398</v>
      </c>
      <c r="D315">
        <f>'sgolay plots'!D315</f>
        <v>447.438354</v>
      </c>
      <c r="E315">
        <f>'sgolay plots'!E315</f>
        <v>447.438354</v>
      </c>
      <c r="F315">
        <f>'sgolay plots'!F315</f>
        <v>447.438354</v>
      </c>
      <c r="G315">
        <f>'sgolay plots'!G315</f>
        <v>447.438354</v>
      </c>
      <c r="H315">
        <f>'sgolay plots'!H315</f>
        <v>447.438354</v>
      </c>
      <c r="I315">
        <f>'sgolay plots'!I315</f>
        <v>447.438354</v>
      </c>
      <c r="J315">
        <f>'sgolay plots'!J315</f>
        <v>447.438354</v>
      </c>
      <c r="K315">
        <f>'sgolay plots'!K315</f>
        <v>447.438354</v>
      </c>
      <c r="L315">
        <f>'sgolay plots'!L315</f>
        <v>447.438354</v>
      </c>
      <c r="M315">
        <f>'sgolay plots'!M315</f>
        <v>447.438354</v>
      </c>
      <c r="N315">
        <f>'sgolay plots'!N315</f>
        <v>447.438354</v>
      </c>
      <c r="O315">
        <f>'sgolay plots'!O315</f>
        <v>447.438354</v>
      </c>
      <c r="P315">
        <f>'sgolay plots'!P315</f>
        <v>447.438354</v>
      </c>
      <c r="Q315">
        <f>'sgolay plots'!Q315</f>
        <v>447.438354</v>
      </c>
      <c r="R315">
        <f>'sgolay plots'!R315</f>
        <v>447.438354</v>
      </c>
      <c r="S315">
        <f>'sgolay plots'!S315</f>
        <v>447.438354</v>
      </c>
      <c r="T315">
        <f>'sgolay plots'!T315</f>
        <v>447.438354</v>
      </c>
      <c r="U315">
        <f>'sgolay plots'!U315</f>
        <v>447.438354</v>
      </c>
      <c r="V315">
        <f>'sgolay plots'!V315</f>
        <v>447.438354</v>
      </c>
      <c r="W315">
        <f>'sgolay plots'!W315</f>
        <v>447.438354</v>
      </c>
      <c r="X315">
        <f>'sgolay plots'!X315</f>
        <v>447.438354</v>
      </c>
      <c r="Y315">
        <f>'sgolay plots'!Y315</f>
        <v>447.438354</v>
      </c>
      <c r="Z315">
        <f>'sgolay plots'!Z315</f>
        <v>447.438354</v>
      </c>
      <c r="AA315">
        <f>'sgolay plots'!AA315</f>
        <v>447.438354</v>
      </c>
      <c r="AB315">
        <f>'sgolay plots'!AB315</f>
        <v>447.438354</v>
      </c>
      <c r="AC315">
        <f>'sgolay plots'!AC315</f>
        <v>447.438354</v>
      </c>
      <c r="AD315">
        <f>'sgolay plots'!AD315</f>
        <v>447.438354</v>
      </c>
      <c r="AE315">
        <f>'sgolay plots'!AE315</f>
        <v>447.438354</v>
      </c>
      <c r="AF315">
        <f>'sgolay plots'!AF315</f>
        <v>447.438354</v>
      </c>
      <c r="AG315">
        <f>'sgolay plots'!AG315</f>
        <v>447.438354</v>
      </c>
      <c r="AH315">
        <f>'sgolay plots'!AH315</f>
        <v>447.438354</v>
      </c>
      <c r="AI315">
        <f>'sgolay plots'!AI315</f>
        <v>447.438354</v>
      </c>
      <c r="AJ315">
        <f>'sgolay plots'!AJ315</f>
        <v>447.438354</v>
      </c>
      <c r="AK315">
        <f>'sgolay plots'!AK315</f>
        <v>447.438354</v>
      </c>
      <c r="BQ315">
        <v>473.75854500000003</v>
      </c>
      <c r="BR315">
        <v>473.75854500000003</v>
      </c>
      <c r="BS315">
        <v>473.75854500000003</v>
      </c>
      <c r="BT315">
        <v>473.75854500000003</v>
      </c>
      <c r="BU315">
        <v>473.75854500000003</v>
      </c>
      <c r="BV315">
        <v>473.75854500000003</v>
      </c>
      <c r="BW315">
        <v>473.75854500000003</v>
      </c>
      <c r="BX315">
        <v>473.75854500000003</v>
      </c>
      <c r="BY315">
        <v>473.75854500000003</v>
      </c>
      <c r="BZ315">
        <v>473.75854500000003</v>
      </c>
      <c r="CA315">
        <v>473.75854500000003</v>
      </c>
      <c r="CB315">
        <v>473.75854500000003</v>
      </c>
      <c r="CC315">
        <v>473.75854500000003</v>
      </c>
      <c r="CD315">
        <v>473.75854500000003</v>
      </c>
      <c r="CE315">
        <v>473.75854500000003</v>
      </c>
      <c r="CF315">
        <v>473.75854500000003</v>
      </c>
      <c r="CG315">
        <v>473.75854500000003</v>
      </c>
      <c r="CH315">
        <v>473.75854500000003</v>
      </c>
      <c r="CI315">
        <v>473.75854500000003</v>
      </c>
      <c r="CJ315">
        <v>473.75854500000003</v>
      </c>
      <c r="CK315">
        <v>473.75854500000003</v>
      </c>
      <c r="CL315">
        <v>473.75854500000003</v>
      </c>
      <c r="CM315">
        <v>473.75854500000003</v>
      </c>
      <c r="CN315">
        <v>473.75854500000003</v>
      </c>
      <c r="CO315">
        <v>473.75854500000003</v>
      </c>
      <c r="CP315">
        <v>473.75854500000003</v>
      </c>
      <c r="CQ315">
        <v>473.75854500000003</v>
      </c>
      <c r="CR315">
        <v>473.75854500000003</v>
      </c>
      <c r="CS315">
        <v>473.75854500000003</v>
      </c>
      <c r="CT315">
        <v>473.75854500000003</v>
      </c>
      <c r="CU315">
        <v>473.75854500000003</v>
      </c>
      <c r="CV315">
        <v>473.75854500000003</v>
      </c>
      <c r="CW315">
        <v>473.75854500000003</v>
      </c>
      <c r="CX315">
        <v>473.75854500000003</v>
      </c>
      <c r="CY315">
        <v>473.75854500000003</v>
      </c>
      <c r="CZ315">
        <v>473.75854500000003</v>
      </c>
      <c r="DA315">
        <v>473.75854500000003</v>
      </c>
      <c r="DB315">
        <v>473.75854500000003</v>
      </c>
      <c r="DC315">
        <v>473.75854500000003</v>
      </c>
      <c r="DD315">
        <v>473.75854500000003</v>
      </c>
      <c r="DE315">
        <v>473.75854500000003</v>
      </c>
      <c r="DF315">
        <v>473.75854500000003</v>
      </c>
      <c r="DG315">
        <v>473.75854500000003</v>
      </c>
      <c r="DH315">
        <v>473.75854500000003</v>
      </c>
      <c r="DI315">
        <v>473.75854500000003</v>
      </c>
      <c r="DJ315">
        <v>473.75854500000003</v>
      </c>
      <c r="DK315">
        <v>473.75854500000003</v>
      </c>
      <c r="DL315">
        <v>473.75854500000003</v>
      </c>
      <c r="DM315">
        <v>473.75854500000003</v>
      </c>
      <c r="DN315">
        <v>473.75854500000003</v>
      </c>
      <c r="DO315">
        <v>473.75854500000003</v>
      </c>
      <c r="DP315">
        <v>473.75854500000003</v>
      </c>
      <c r="DQ315">
        <v>473.75854500000003</v>
      </c>
      <c r="DR315">
        <v>473.75854500000003</v>
      </c>
      <c r="DS315">
        <v>473.75854500000003</v>
      </c>
      <c r="DT315">
        <v>473.75854500000003</v>
      </c>
      <c r="DU315">
        <v>473.75854500000003</v>
      </c>
      <c r="DV315">
        <v>473.75854500000003</v>
      </c>
      <c r="DW315">
        <v>473.75854500000003</v>
      </c>
      <c r="DX315">
        <v>473.75854500000003</v>
      </c>
      <c r="DY315">
        <v>473.75854500000003</v>
      </c>
      <c r="DZ315">
        <v>473.75854500000003</v>
      </c>
      <c r="EA315">
        <v>473.75854500000003</v>
      </c>
      <c r="EB315" t="s">
        <v>91</v>
      </c>
      <c r="EC315" t="s">
        <v>91</v>
      </c>
      <c r="ED315" t="s">
        <v>91</v>
      </c>
    </row>
    <row r="316" spans="2:134" x14ac:dyDescent="0.15">
      <c r="B316">
        <f>'sgolay plots'!B316</f>
        <v>452.703857421875</v>
      </c>
      <c r="C316">
        <f>'sgolay plots'!C316</f>
        <v>452.703857421875</v>
      </c>
      <c r="D316">
        <f>'sgolay plots'!D316</f>
        <v>452.70263699999998</v>
      </c>
      <c r="E316">
        <f>'sgolay plots'!E316</f>
        <v>452.70263699999998</v>
      </c>
      <c r="F316">
        <f>'sgolay plots'!F316</f>
        <v>452.70263699999998</v>
      </c>
      <c r="G316">
        <f>'sgolay plots'!G316</f>
        <v>452.70263699999998</v>
      </c>
      <c r="H316">
        <f>'sgolay plots'!H316</f>
        <v>452.70263699999998</v>
      </c>
      <c r="I316">
        <f>'sgolay plots'!I316</f>
        <v>452.70263699999998</v>
      </c>
      <c r="J316">
        <f>'sgolay plots'!J316</f>
        <v>452.70263699999998</v>
      </c>
      <c r="K316">
        <f>'sgolay plots'!K316</f>
        <v>452.70263699999998</v>
      </c>
      <c r="L316">
        <f>'sgolay plots'!L316</f>
        <v>452.70263699999998</v>
      </c>
      <c r="M316">
        <f>'sgolay plots'!M316</f>
        <v>452.70263699999998</v>
      </c>
      <c r="N316">
        <f>'sgolay plots'!N316</f>
        <v>452.70263699999998</v>
      </c>
      <c r="O316">
        <f>'sgolay plots'!O316</f>
        <v>452.70263699999998</v>
      </c>
      <c r="P316">
        <f>'sgolay plots'!P316</f>
        <v>452.70263699999998</v>
      </c>
      <c r="Q316">
        <f>'sgolay plots'!Q316</f>
        <v>452.70263699999998</v>
      </c>
      <c r="R316">
        <f>'sgolay plots'!R316</f>
        <v>452.70263699999998</v>
      </c>
      <c r="S316">
        <f>'sgolay plots'!S316</f>
        <v>452.70263699999998</v>
      </c>
      <c r="T316">
        <f>'sgolay plots'!T316</f>
        <v>452.70263699999998</v>
      </c>
      <c r="U316">
        <f>'sgolay plots'!U316</f>
        <v>452.70263699999998</v>
      </c>
      <c r="V316">
        <f>'sgolay plots'!V316</f>
        <v>452.70263699999998</v>
      </c>
      <c r="W316">
        <f>'sgolay plots'!W316</f>
        <v>452.70263699999998</v>
      </c>
      <c r="X316">
        <f>'sgolay plots'!X316</f>
        <v>452.70263699999998</v>
      </c>
      <c r="Y316">
        <f>'sgolay plots'!Y316</f>
        <v>452.70263699999998</v>
      </c>
      <c r="Z316">
        <f>'sgolay plots'!Z316</f>
        <v>452.70263699999998</v>
      </c>
      <c r="AA316">
        <f>'sgolay plots'!AA316</f>
        <v>452.70263699999998</v>
      </c>
      <c r="AB316">
        <f>'sgolay plots'!AB316</f>
        <v>452.70263699999998</v>
      </c>
      <c r="AC316">
        <f>'sgolay plots'!AC316</f>
        <v>452.70263699999998</v>
      </c>
      <c r="AD316">
        <f>'sgolay plots'!AD316</f>
        <v>452.70263699999998</v>
      </c>
      <c r="AE316">
        <f>'sgolay plots'!AE316</f>
        <v>452.70263699999998</v>
      </c>
      <c r="AF316">
        <f>'sgolay plots'!AF316</f>
        <v>452.70263699999998</v>
      </c>
      <c r="AG316">
        <f>'sgolay plots'!AG316</f>
        <v>452.70263699999998</v>
      </c>
      <c r="AH316">
        <f>'sgolay plots'!AH316</f>
        <v>452.70263699999998</v>
      </c>
      <c r="AI316">
        <f>'sgolay plots'!AI316</f>
        <v>452.70263699999998</v>
      </c>
      <c r="AJ316">
        <f>'sgolay plots'!AJ316</f>
        <v>452.70263699999998</v>
      </c>
      <c r="AK316">
        <f>'sgolay plots'!AK316</f>
        <v>452.70263699999998</v>
      </c>
      <c r="BQ316">
        <v>479.02252199999998</v>
      </c>
      <c r="BR316">
        <v>479.02252199999998</v>
      </c>
      <c r="BS316">
        <v>479.02252199999998</v>
      </c>
      <c r="BT316">
        <v>479.02252199999998</v>
      </c>
      <c r="BU316">
        <v>479.02252199999998</v>
      </c>
      <c r="BV316">
        <v>479.02252199999998</v>
      </c>
      <c r="BW316">
        <v>479.02252199999998</v>
      </c>
      <c r="BX316">
        <v>479.02252199999998</v>
      </c>
      <c r="BY316">
        <v>479.02252199999998</v>
      </c>
      <c r="BZ316">
        <v>479.02252199999998</v>
      </c>
      <c r="CA316">
        <v>479.02252199999998</v>
      </c>
      <c r="CB316">
        <v>479.02252199999998</v>
      </c>
      <c r="CC316">
        <v>479.02252199999998</v>
      </c>
      <c r="CD316">
        <v>479.02252199999998</v>
      </c>
      <c r="CE316">
        <v>479.02252199999998</v>
      </c>
      <c r="CF316">
        <v>479.02252199999998</v>
      </c>
      <c r="CG316">
        <v>479.02252199999998</v>
      </c>
      <c r="CH316">
        <v>479.02252199999998</v>
      </c>
      <c r="CI316">
        <v>479.02252199999998</v>
      </c>
      <c r="CJ316">
        <v>479.02252199999998</v>
      </c>
      <c r="CK316">
        <v>479.02252199999998</v>
      </c>
      <c r="CL316">
        <v>479.02252199999998</v>
      </c>
      <c r="CM316">
        <v>479.02252199999998</v>
      </c>
      <c r="CN316">
        <v>479.02252199999998</v>
      </c>
      <c r="CO316">
        <v>479.02252199999998</v>
      </c>
      <c r="CP316">
        <v>479.02252199999998</v>
      </c>
      <c r="CQ316">
        <v>479.02252199999998</v>
      </c>
      <c r="CR316">
        <v>479.02252199999998</v>
      </c>
      <c r="CS316">
        <v>479.02252199999998</v>
      </c>
      <c r="CT316">
        <v>479.02252199999998</v>
      </c>
      <c r="CU316">
        <v>479.02252199999998</v>
      </c>
      <c r="CV316">
        <v>479.02252199999998</v>
      </c>
      <c r="CW316">
        <v>479.02252199999998</v>
      </c>
      <c r="CX316">
        <v>479.02252199999998</v>
      </c>
      <c r="CY316">
        <v>479.02252199999998</v>
      </c>
      <c r="CZ316">
        <v>479.02252199999998</v>
      </c>
      <c r="DA316">
        <v>479.02252199999998</v>
      </c>
      <c r="DB316">
        <v>479.02252199999998</v>
      </c>
      <c r="DC316">
        <v>479.02252199999998</v>
      </c>
      <c r="DD316">
        <v>479.02252199999998</v>
      </c>
      <c r="DE316">
        <v>479.02252199999998</v>
      </c>
      <c r="DF316">
        <v>479.02252199999998</v>
      </c>
      <c r="DG316">
        <v>479.02252199999998</v>
      </c>
      <c r="DH316">
        <v>479.02252199999998</v>
      </c>
      <c r="DI316">
        <v>479.02252199999998</v>
      </c>
      <c r="DJ316">
        <v>479.02252199999998</v>
      </c>
      <c r="DK316">
        <v>479.02252199999998</v>
      </c>
      <c r="DL316">
        <v>479.02252199999998</v>
      </c>
      <c r="DM316">
        <v>479.02252199999998</v>
      </c>
      <c r="DN316">
        <v>479.02252199999998</v>
      </c>
      <c r="DO316">
        <v>479.02252199999998</v>
      </c>
      <c r="DP316">
        <v>479.02252199999998</v>
      </c>
      <c r="DQ316">
        <v>479.02252199999998</v>
      </c>
      <c r="DR316">
        <v>479.02252199999998</v>
      </c>
      <c r="DS316">
        <v>479.02252199999998</v>
      </c>
      <c r="DT316">
        <v>479.02252199999998</v>
      </c>
      <c r="DU316">
        <v>479.02252199999998</v>
      </c>
      <c r="DV316">
        <v>479.02252199999998</v>
      </c>
      <c r="DW316">
        <v>479.02252199999998</v>
      </c>
      <c r="DX316">
        <v>479.02252199999998</v>
      </c>
      <c r="DY316">
        <v>479.02252199999998</v>
      </c>
      <c r="DZ316">
        <v>479.02252199999998</v>
      </c>
      <c r="EA316">
        <v>479.02252199999998</v>
      </c>
      <c r="EB316" t="s">
        <v>91</v>
      </c>
      <c r="EC316" t="s">
        <v>91</v>
      </c>
      <c r="ED316" t="s">
        <v>91</v>
      </c>
    </row>
    <row r="317" spans="2:134" x14ac:dyDescent="0.15">
      <c r="B317">
        <f>'sgolay plots'!B317</f>
        <v>457.96783447265602</v>
      </c>
      <c r="C317">
        <f>'sgolay plots'!C317</f>
        <v>457.96783447265602</v>
      </c>
      <c r="D317">
        <f>'sgolay plots'!D317</f>
        <v>457.96630900000002</v>
      </c>
      <c r="E317">
        <f>'sgolay plots'!E317</f>
        <v>457.96630900000002</v>
      </c>
      <c r="F317">
        <f>'sgolay plots'!F317</f>
        <v>457.96630900000002</v>
      </c>
      <c r="G317">
        <f>'sgolay plots'!G317</f>
        <v>457.96630900000002</v>
      </c>
      <c r="H317">
        <f>'sgolay plots'!H317</f>
        <v>457.96630900000002</v>
      </c>
      <c r="I317">
        <f>'sgolay plots'!I317</f>
        <v>457.96630900000002</v>
      </c>
      <c r="J317">
        <f>'sgolay plots'!J317</f>
        <v>457.96630900000002</v>
      </c>
      <c r="K317">
        <f>'sgolay plots'!K317</f>
        <v>457.96630900000002</v>
      </c>
      <c r="L317">
        <f>'sgolay plots'!L317</f>
        <v>457.96630900000002</v>
      </c>
      <c r="M317">
        <f>'sgolay plots'!M317</f>
        <v>457.96630900000002</v>
      </c>
      <c r="N317">
        <f>'sgolay plots'!N317</f>
        <v>457.96630900000002</v>
      </c>
      <c r="O317">
        <f>'sgolay plots'!O317</f>
        <v>457.96630900000002</v>
      </c>
      <c r="P317">
        <f>'sgolay plots'!P317</f>
        <v>457.96630900000002</v>
      </c>
      <c r="Q317">
        <f>'sgolay plots'!Q317</f>
        <v>457.96630900000002</v>
      </c>
      <c r="R317">
        <f>'sgolay plots'!R317</f>
        <v>457.96630900000002</v>
      </c>
      <c r="S317">
        <f>'sgolay plots'!S317</f>
        <v>457.96630900000002</v>
      </c>
      <c r="T317">
        <f>'sgolay plots'!T317</f>
        <v>457.96630900000002</v>
      </c>
      <c r="U317">
        <f>'sgolay plots'!U317</f>
        <v>457.96630900000002</v>
      </c>
      <c r="V317">
        <f>'sgolay plots'!V317</f>
        <v>457.96630900000002</v>
      </c>
      <c r="W317">
        <f>'sgolay plots'!W317</f>
        <v>457.96630900000002</v>
      </c>
      <c r="X317">
        <f>'sgolay plots'!X317</f>
        <v>457.96630900000002</v>
      </c>
      <c r="Y317">
        <f>'sgolay plots'!Y317</f>
        <v>457.96630900000002</v>
      </c>
      <c r="Z317">
        <f>'sgolay plots'!Z317</f>
        <v>457.96630900000002</v>
      </c>
      <c r="AA317">
        <f>'sgolay plots'!AA317</f>
        <v>457.96630900000002</v>
      </c>
      <c r="AB317">
        <f>'sgolay plots'!AB317</f>
        <v>457.96630900000002</v>
      </c>
      <c r="AC317">
        <f>'sgolay plots'!AC317</f>
        <v>457.96630900000002</v>
      </c>
      <c r="AD317">
        <f>'sgolay plots'!AD317</f>
        <v>457.96630900000002</v>
      </c>
      <c r="AE317">
        <f>'sgolay plots'!AE317</f>
        <v>457.96630900000002</v>
      </c>
      <c r="AF317">
        <f>'sgolay plots'!AF317</f>
        <v>457.96630900000002</v>
      </c>
      <c r="AG317">
        <f>'sgolay plots'!AG317</f>
        <v>457.96630900000002</v>
      </c>
      <c r="AH317">
        <f>'sgolay plots'!AH317</f>
        <v>457.96630900000002</v>
      </c>
      <c r="AI317">
        <f>'sgolay plots'!AI317</f>
        <v>457.96630900000002</v>
      </c>
      <c r="AJ317">
        <f>'sgolay plots'!AJ317</f>
        <v>457.96630900000002</v>
      </c>
      <c r="AK317">
        <f>'sgolay plots'!AK317</f>
        <v>457.96630900000002</v>
      </c>
      <c r="BQ317">
        <v>484.28649899999999</v>
      </c>
      <c r="BR317">
        <v>484.28649899999999</v>
      </c>
      <c r="BS317">
        <v>484.28649899999999</v>
      </c>
      <c r="BT317">
        <v>484.28649899999999</v>
      </c>
      <c r="BU317">
        <v>484.28649899999999</v>
      </c>
      <c r="BV317">
        <v>484.28649899999999</v>
      </c>
      <c r="BW317">
        <v>484.28649899999999</v>
      </c>
      <c r="BX317">
        <v>484.28649899999999</v>
      </c>
      <c r="BY317">
        <v>484.28649899999999</v>
      </c>
      <c r="BZ317">
        <v>484.28649899999999</v>
      </c>
      <c r="CA317">
        <v>484.28649899999999</v>
      </c>
      <c r="CB317">
        <v>484.28649899999999</v>
      </c>
      <c r="CC317">
        <v>484.28649899999999</v>
      </c>
      <c r="CD317">
        <v>484.28649899999999</v>
      </c>
      <c r="CE317">
        <v>484.28649899999999</v>
      </c>
      <c r="CF317">
        <v>484.28649899999999</v>
      </c>
      <c r="CG317">
        <v>484.28649899999999</v>
      </c>
      <c r="CH317">
        <v>484.28649899999999</v>
      </c>
      <c r="CI317">
        <v>484.28649899999999</v>
      </c>
      <c r="CJ317">
        <v>484.28649899999999</v>
      </c>
      <c r="CK317">
        <v>484.28649899999999</v>
      </c>
      <c r="CL317">
        <v>484.28649899999999</v>
      </c>
      <c r="CM317">
        <v>484.28649899999999</v>
      </c>
      <c r="CN317">
        <v>484.28649899999999</v>
      </c>
      <c r="CO317">
        <v>484.28649899999999</v>
      </c>
      <c r="CP317">
        <v>484.28649899999999</v>
      </c>
      <c r="CQ317">
        <v>484.28649899999999</v>
      </c>
      <c r="CR317">
        <v>484.28649899999999</v>
      </c>
      <c r="CS317">
        <v>484.28649899999999</v>
      </c>
      <c r="CT317">
        <v>484.28649899999999</v>
      </c>
      <c r="CU317">
        <v>484.28649899999999</v>
      </c>
      <c r="CV317">
        <v>484.28649899999999</v>
      </c>
      <c r="CW317">
        <v>484.28649899999999</v>
      </c>
      <c r="CX317">
        <v>484.28649899999999</v>
      </c>
      <c r="CY317">
        <v>484.28649899999999</v>
      </c>
      <c r="CZ317">
        <v>484.28649899999999</v>
      </c>
      <c r="DA317">
        <v>484.28649899999999</v>
      </c>
      <c r="DB317">
        <v>484.28649899999999</v>
      </c>
      <c r="DC317">
        <v>484.28649899999999</v>
      </c>
      <c r="DD317">
        <v>484.28649899999999</v>
      </c>
      <c r="DE317">
        <v>484.28649899999999</v>
      </c>
      <c r="DF317">
        <v>484.28649899999999</v>
      </c>
      <c r="DG317">
        <v>484.28649899999999</v>
      </c>
      <c r="DH317">
        <v>484.28649899999999</v>
      </c>
      <c r="DI317">
        <v>484.28649899999999</v>
      </c>
      <c r="DJ317">
        <v>484.28649899999999</v>
      </c>
      <c r="DK317">
        <v>484.28649899999999</v>
      </c>
      <c r="DL317">
        <v>484.28649899999999</v>
      </c>
      <c r="DM317">
        <v>484.28649899999999</v>
      </c>
      <c r="DN317">
        <v>484.28649899999999</v>
      </c>
      <c r="DO317">
        <v>484.28649899999999</v>
      </c>
      <c r="DP317">
        <v>484.28649899999999</v>
      </c>
      <c r="DQ317">
        <v>484.28649899999999</v>
      </c>
      <c r="DR317">
        <v>484.28649899999999</v>
      </c>
      <c r="DS317">
        <v>484.28649899999999</v>
      </c>
      <c r="DT317">
        <v>484.28649899999999</v>
      </c>
      <c r="DU317">
        <v>484.28649899999999</v>
      </c>
      <c r="DV317">
        <v>484.28649899999999</v>
      </c>
      <c r="DW317">
        <v>484.28649899999999</v>
      </c>
      <c r="DX317">
        <v>484.28649899999999</v>
      </c>
      <c r="DY317">
        <v>484.28649899999999</v>
      </c>
      <c r="DZ317">
        <v>484.28649899999999</v>
      </c>
      <c r="EA317">
        <v>484.28649899999999</v>
      </c>
      <c r="EB317" t="s">
        <v>91</v>
      </c>
      <c r="EC317" t="s">
        <v>91</v>
      </c>
      <c r="ED317" t="s">
        <v>91</v>
      </c>
    </row>
    <row r="318" spans="2:134" x14ac:dyDescent="0.15">
      <c r="B318">
        <f>'sgolay plots'!B318</f>
        <v>463.23211669921898</v>
      </c>
      <c r="C318">
        <f>'sgolay plots'!C318</f>
        <v>463.23211669921898</v>
      </c>
      <c r="D318">
        <f>'sgolay plots'!D318</f>
        <v>463.230591</v>
      </c>
      <c r="E318">
        <f>'sgolay plots'!E318</f>
        <v>463.230591</v>
      </c>
      <c r="F318">
        <f>'sgolay plots'!F318</f>
        <v>463.230591</v>
      </c>
      <c r="G318">
        <f>'sgolay plots'!G318</f>
        <v>463.230591</v>
      </c>
      <c r="H318">
        <f>'sgolay plots'!H318</f>
        <v>463.230591</v>
      </c>
      <c r="I318">
        <f>'sgolay plots'!I318</f>
        <v>463.230591</v>
      </c>
      <c r="J318">
        <f>'sgolay plots'!J318</f>
        <v>463.230591</v>
      </c>
      <c r="K318">
        <f>'sgolay plots'!K318</f>
        <v>463.230591</v>
      </c>
      <c r="L318">
        <f>'sgolay plots'!L318</f>
        <v>463.230591</v>
      </c>
      <c r="M318">
        <f>'sgolay plots'!M318</f>
        <v>463.230591</v>
      </c>
      <c r="N318">
        <f>'sgolay plots'!N318</f>
        <v>463.230591</v>
      </c>
      <c r="O318">
        <f>'sgolay plots'!O318</f>
        <v>463.230591</v>
      </c>
      <c r="P318">
        <f>'sgolay plots'!P318</f>
        <v>463.230591</v>
      </c>
      <c r="Q318">
        <f>'sgolay plots'!Q318</f>
        <v>463.230591</v>
      </c>
      <c r="R318">
        <f>'sgolay plots'!R318</f>
        <v>463.230591</v>
      </c>
      <c r="S318">
        <f>'sgolay plots'!S318</f>
        <v>463.230591</v>
      </c>
      <c r="T318">
        <f>'sgolay plots'!T318</f>
        <v>463.230591</v>
      </c>
      <c r="U318">
        <f>'sgolay plots'!U318</f>
        <v>463.230591</v>
      </c>
      <c r="V318">
        <f>'sgolay plots'!V318</f>
        <v>463.230591</v>
      </c>
      <c r="W318">
        <f>'sgolay plots'!W318</f>
        <v>463.230591</v>
      </c>
      <c r="X318">
        <f>'sgolay plots'!X318</f>
        <v>463.230591</v>
      </c>
      <c r="Y318">
        <f>'sgolay plots'!Y318</f>
        <v>463.230591</v>
      </c>
      <c r="Z318">
        <f>'sgolay plots'!Z318</f>
        <v>463.230591</v>
      </c>
      <c r="AA318">
        <f>'sgolay plots'!AA318</f>
        <v>463.230591</v>
      </c>
      <c r="AB318">
        <f>'sgolay plots'!AB318</f>
        <v>463.230591</v>
      </c>
      <c r="AC318">
        <f>'sgolay plots'!AC318</f>
        <v>463.230591</v>
      </c>
      <c r="AD318">
        <f>'sgolay plots'!AD318</f>
        <v>463.230591</v>
      </c>
      <c r="AE318">
        <f>'sgolay plots'!AE318</f>
        <v>463.230591</v>
      </c>
      <c r="AF318">
        <f>'sgolay plots'!AF318</f>
        <v>463.230591</v>
      </c>
      <c r="AG318">
        <f>'sgolay plots'!AG318</f>
        <v>463.230591</v>
      </c>
      <c r="AH318">
        <f>'sgolay plots'!AH318</f>
        <v>463.230591</v>
      </c>
      <c r="AI318">
        <f>'sgolay plots'!AI318</f>
        <v>463.230591</v>
      </c>
      <c r="AJ318">
        <f>'sgolay plots'!AJ318</f>
        <v>463.230591</v>
      </c>
      <c r="AK318">
        <f>'sgolay plots'!AK318</f>
        <v>463.230591</v>
      </c>
      <c r="BQ318">
        <v>489.550476</v>
      </c>
      <c r="BR318">
        <v>489.550476</v>
      </c>
      <c r="BS318">
        <v>489.550476</v>
      </c>
      <c r="BT318">
        <v>489.550476</v>
      </c>
      <c r="BU318">
        <v>489.550476</v>
      </c>
      <c r="BV318">
        <v>489.550476</v>
      </c>
      <c r="BW318">
        <v>489.550476</v>
      </c>
      <c r="BX318">
        <v>489.550476</v>
      </c>
      <c r="BY318">
        <v>489.550476</v>
      </c>
      <c r="BZ318">
        <v>489.550476</v>
      </c>
      <c r="CA318">
        <v>489.550476</v>
      </c>
      <c r="CB318">
        <v>489.550476</v>
      </c>
      <c r="CC318">
        <v>489.550476</v>
      </c>
      <c r="CD318">
        <v>489.550476</v>
      </c>
      <c r="CE318">
        <v>489.550476</v>
      </c>
      <c r="CF318">
        <v>489.550476</v>
      </c>
      <c r="CG318">
        <v>489.550476</v>
      </c>
      <c r="CH318">
        <v>489.550476</v>
      </c>
      <c r="CI318">
        <v>489.550476</v>
      </c>
      <c r="CJ318">
        <v>489.550476</v>
      </c>
      <c r="CK318">
        <v>489.550476</v>
      </c>
      <c r="CL318">
        <v>489.550476</v>
      </c>
      <c r="CM318">
        <v>489.550476</v>
      </c>
      <c r="CN318">
        <v>489.550476</v>
      </c>
      <c r="CO318">
        <v>489.550476</v>
      </c>
      <c r="CP318">
        <v>489.550476</v>
      </c>
      <c r="CQ318">
        <v>489.550476</v>
      </c>
      <c r="CR318">
        <v>489.550476</v>
      </c>
      <c r="CS318">
        <v>489.550476</v>
      </c>
      <c r="CT318">
        <v>489.550476</v>
      </c>
      <c r="CU318">
        <v>489.550476</v>
      </c>
      <c r="CV318">
        <v>489.550476</v>
      </c>
      <c r="CW318">
        <v>489.550476</v>
      </c>
      <c r="CX318">
        <v>489.550476</v>
      </c>
      <c r="CY318">
        <v>489.550476</v>
      </c>
      <c r="CZ318">
        <v>489.550476</v>
      </c>
      <c r="DA318">
        <v>489.550476</v>
      </c>
      <c r="DB318">
        <v>489.550476</v>
      </c>
      <c r="DC318">
        <v>489.550476</v>
      </c>
      <c r="DD318">
        <v>489.550476</v>
      </c>
      <c r="DE318">
        <v>489.550476</v>
      </c>
      <c r="DF318">
        <v>489.550476</v>
      </c>
      <c r="DG318">
        <v>489.550476</v>
      </c>
      <c r="DH318">
        <v>489.550476</v>
      </c>
      <c r="DI318">
        <v>489.550476</v>
      </c>
      <c r="DJ318">
        <v>489.550476</v>
      </c>
      <c r="DK318">
        <v>489.550476</v>
      </c>
      <c r="DL318">
        <v>489.550476</v>
      </c>
      <c r="DM318">
        <v>489.550476</v>
      </c>
      <c r="DN318">
        <v>489.550476</v>
      </c>
      <c r="DO318">
        <v>489.550476</v>
      </c>
      <c r="DP318">
        <v>489.550476</v>
      </c>
      <c r="DQ318">
        <v>489.550476</v>
      </c>
      <c r="DR318">
        <v>489.550476</v>
      </c>
      <c r="DS318">
        <v>489.550476</v>
      </c>
      <c r="DT318">
        <v>489.550476</v>
      </c>
      <c r="DU318">
        <v>489.550476</v>
      </c>
      <c r="DV318">
        <v>489.550476</v>
      </c>
      <c r="DW318">
        <v>489.550476</v>
      </c>
      <c r="DX318">
        <v>489.550476</v>
      </c>
      <c r="DY318">
        <v>489.550476</v>
      </c>
      <c r="DZ318">
        <v>489.550476</v>
      </c>
      <c r="EA318">
        <v>489.550476</v>
      </c>
      <c r="EB318" t="s">
        <v>91</v>
      </c>
      <c r="EC318" t="s">
        <v>91</v>
      </c>
      <c r="ED318" t="s">
        <v>91</v>
      </c>
    </row>
    <row r="319" spans="2:134" x14ac:dyDescent="0.15">
      <c r="B319">
        <f>'sgolay plots'!B319</f>
        <v>468.49578857421898</v>
      </c>
      <c r="C319">
        <f>'sgolay plots'!C319</f>
        <v>468.49578857421898</v>
      </c>
      <c r="D319">
        <f>'sgolay plots'!D319</f>
        <v>468.49426299999999</v>
      </c>
      <c r="E319">
        <f>'sgolay plots'!E319</f>
        <v>468.49426299999999</v>
      </c>
      <c r="F319">
        <f>'sgolay plots'!F319</f>
        <v>468.49426299999999</v>
      </c>
      <c r="G319">
        <f>'sgolay plots'!G319</f>
        <v>468.49426299999999</v>
      </c>
      <c r="H319">
        <f>'sgolay plots'!H319</f>
        <v>468.49426299999999</v>
      </c>
      <c r="I319">
        <f>'sgolay plots'!I319</f>
        <v>468.49426299999999</v>
      </c>
      <c r="J319">
        <f>'sgolay plots'!J319</f>
        <v>468.49426299999999</v>
      </c>
      <c r="K319">
        <f>'sgolay plots'!K319</f>
        <v>468.49426299999999</v>
      </c>
      <c r="L319">
        <f>'sgolay plots'!L319</f>
        <v>468.49426299999999</v>
      </c>
      <c r="M319">
        <f>'sgolay plots'!M319</f>
        <v>468.49426299999999</v>
      </c>
      <c r="N319">
        <f>'sgolay plots'!N319</f>
        <v>468.49426299999999</v>
      </c>
      <c r="O319">
        <f>'sgolay plots'!O319</f>
        <v>468.49426299999999</v>
      </c>
      <c r="P319">
        <f>'sgolay plots'!P319</f>
        <v>468.49426299999999</v>
      </c>
      <c r="Q319">
        <f>'sgolay plots'!Q319</f>
        <v>468.49426299999999</v>
      </c>
      <c r="R319">
        <f>'sgolay plots'!R319</f>
        <v>468.49426299999999</v>
      </c>
      <c r="S319">
        <f>'sgolay plots'!S319</f>
        <v>468.49426299999999</v>
      </c>
      <c r="T319">
        <f>'sgolay plots'!T319</f>
        <v>468.49426299999999</v>
      </c>
      <c r="U319">
        <f>'sgolay plots'!U319</f>
        <v>468.49426299999999</v>
      </c>
      <c r="V319">
        <f>'sgolay plots'!V319</f>
        <v>468.49426299999999</v>
      </c>
      <c r="W319">
        <f>'sgolay plots'!W319</f>
        <v>468.49426299999999</v>
      </c>
      <c r="X319">
        <f>'sgolay plots'!X319</f>
        <v>468.49426299999999</v>
      </c>
      <c r="Y319">
        <f>'sgolay plots'!Y319</f>
        <v>468.49426299999999</v>
      </c>
      <c r="Z319">
        <f>'sgolay plots'!Z319</f>
        <v>468.49426299999999</v>
      </c>
      <c r="AA319">
        <f>'sgolay plots'!AA319</f>
        <v>468.49426299999999</v>
      </c>
      <c r="AB319">
        <f>'sgolay plots'!AB319</f>
        <v>468.49426299999999</v>
      </c>
      <c r="AC319">
        <f>'sgolay plots'!AC319</f>
        <v>468.49426299999999</v>
      </c>
      <c r="AD319">
        <f>'sgolay plots'!AD319</f>
        <v>468.49426299999999</v>
      </c>
      <c r="AE319">
        <f>'sgolay plots'!AE319</f>
        <v>468.49426299999999</v>
      </c>
      <c r="AF319">
        <f>'sgolay plots'!AF319</f>
        <v>468.49426299999999</v>
      </c>
      <c r="AG319">
        <f>'sgolay plots'!AG319</f>
        <v>468.49426299999999</v>
      </c>
      <c r="AH319">
        <f>'sgolay plots'!AH319</f>
        <v>468.49426299999999</v>
      </c>
      <c r="AI319">
        <f>'sgolay plots'!AI319</f>
        <v>468.49426299999999</v>
      </c>
      <c r="AJ319">
        <f>'sgolay plots'!AJ319</f>
        <v>468.49426299999999</v>
      </c>
      <c r="AK319">
        <f>'sgolay plots'!AK319</f>
        <v>468.49426299999999</v>
      </c>
      <c r="BQ319">
        <v>494.81445300000001</v>
      </c>
      <c r="BR319">
        <v>494.81445300000001</v>
      </c>
      <c r="BS319">
        <v>494.81445300000001</v>
      </c>
      <c r="BT319">
        <v>494.81445300000001</v>
      </c>
      <c r="BU319">
        <v>494.81445300000001</v>
      </c>
      <c r="BV319">
        <v>494.81445300000001</v>
      </c>
      <c r="BW319">
        <v>494.81445300000001</v>
      </c>
      <c r="BX319">
        <v>494.81445300000001</v>
      </c>
      <c r="BY319">
        <v>494.81445300000001</v>
      </c>
      <c r="BZ319">
        <v>494.81445300000001</v>
      </c>
      <c r="CA319">
        <v>494.81445300000001</v>
      </c>
      <c r="CB319">
        <v>494.81445300000001</v>
      </c>
      <c r="CC319">
        <v>494.81445300000001</v>
      </c>
      <c r="CD319">
        <v>494.81445300000001</v>
      </c>
      <c r="CE319">
        <v>494.81445300000001</v>
      </c>
      <c r="CF319">
        <v>494.81445300000001</v>
      </c>
      <c r="CG319">
        <v>494.81445300000001</v>
      </c>
      <c r="CH319">
        <v>494.81445300000001</v>
      </c>
      <c r="CI319">
        <v>494.81445300000001</v>
      </c>
      <c r="CJ319">
        <v>494.81445300000001</v>
      </c>
      <c r="CK319">
        <v>494.81445300000001</v>
      </c>
      <c r="CL319">
        <v>494.81445300000001</v>
      </c>
      <c r="CM319">
        <v>494.81445300000001</v>
      </c>
      <c r="CN319">
        <v>494.81445300000001</v>
      </c>
      <c r="CO319">
        <v>494.81445300000001</v>
      </c>
      <c r="CP319">
        <v>494.81445300000001</v>
      </c>
      <c r="CQ319">
        <v>494.81445300000001</v>
      </c>
      <c r="CR319">
        <v>494.81445300000001</v>
      </c>
      <c r="CS319">
        <v>494.81445300000001</v>
      </c>
      <c r="CT319">
        <v>494.81445300000001</v>
      </c>
      <c r="CU319">
        <v>494.81445300000001</v>
      </c>
      <c r="CV319">
        <v>494.81445300000001</v>
      </c>
      <c r="CW319">
        <v>494.81445300000001</v>
      </c>
      <c r="CX319">
        <v>494.81445300000001</v>
      </c>
      <c r="CY319">
        <v>494.81445300000001</v>
      </c>
      <c r="CZ319">
        <v>494.81445300000001</v>
      </c>
      <c r="DA319">
        <v>494.81445300000001</v>
      </c>
      <c r="DB319">
        <v>494.81445300000001</v>
      </c>
      <c r="DC319">
        <v>494.81445300000001</v>
      </c>
      <c r="DD319">
        <v>494.81445300000001</v>
      </c>
      <c r="DE319">
        <v>494.81445300000001</v>
      </c>
      <c r="DF319">
        <v>494.81445300000001</v>
      </c>
      <c r="DG319">
        <v>494.81445300000001</v>
      </c>
      <c r="DH319">
        <v>494.81445300000001</v>
      </c>
      <c r="DI319">
        <v>494.81445300000001</v>
      </c>
      <c r="DJ319">
        <v>494.81445300000001</v>
      </c>
      <c r="DK319">
        <v>494.81445300000001</v>
      </c>
      <c r="DL319">
        <v>494.81445300000001</v>
      </c>
      <c r="DM319">
        <v>494.81445300000001</v>
      </c>
      <c r="DN319">
        <v>494.81445300000001</v>
      </c>
      <c r="DO319">
        <v>494.81445300000001</v>
      </c>
      <c r="DP319">
        <v>494.81445300000001</v>
      </c>
      <c r="DQ319">
        <v>494.81445300000001</v>
      </c>
      <c r="DR319">
        <v>494.81445300000001</v>
      </c>
      <c r="DS319">
        <v>494.81445300000001</v>
      </c>
      <c r="DT319">
        <v>494.81445300000001</v>
      </c>
      <c r="DU319">
        <v>494.81445300000001</v>
      </c>
      <c r="DV319">
        <v>494.81445300000001</v>
      </c>
      <c r="DW319">
        <v>494.81445300000001</v>
      </c>
      <c r="DX319">
        <v>494.81445300000001</v>
      </c>
      <c r="DY319">
        <v>494.81445300000001</v>
      </c>
      <c r="DZ319">
        <v>494.81445300000001</v>
      </c>
      <c r="EA319">
        <v>494.81445300000001</v>
      </c>
      <c r="EB319" t="s">
        <v>91</v>
      </c>
      <c r="EC319" t="s">
        <v>91</v>
      </c>
      <c r="ED319" t="s">
        <v>91</v>
      </c>
    </row>
    <row r="320" spans="2:134" x14ac:dyDescent="0.15">
      <c r="B320">
        <f>'sgolay plots'!B320</f>
        <v>473.76007080078102</v>
      </c>
      <c r="C320">
        <f>'sgolay plots'!C320</f>
        <v>473.76007080078102</v>
      </c>
      <c r="D320">
        <f>'sgolay plots'!D320</f>
        <v>473.75854500000003</v>
      </c>
      <c r="E320">
        <f>'sgolay plots'!E320</f>
        <v>473.75854500000003</v>
      </c>
      <c r="F320">
        <f>'sgolay plots'!F320</f>
        <v>473.75854500000003</v>
      </c>
      <c r="G320">
        <f>'sgolay plots'!G320</f>
        <v>473.75854500000003</v>
      </c>
      <c r="H320">
        <f>'sgolay plots'!H320</f>
        <v>473.75854500000003</v>
      </c>
      <c r="I320">
        <f>'sgolay plots'!I320</f>
        <v>473.75854500000003</v>
      </c>
      <c r="J320">
        <f>'sgolay plots'!J320</f>
        <v>473.75854500000003</v>
      </c>
      <c r="K320">
        <f>'sgolay plots'!K320</f>
        <v>473.75854500000003</v>
      </c>
      <c r="L320">
        <f>'sgolay plots'!L320</f>
        <v>473.75854500000003</v>
      </c>
      <c r="M320">
        <f>'sgolay plots'!M320</f>
        <v>473.75854500000003</v>
      </c>
      <c r="N320">
        <f>'sgolay plots'!N320</f>
        <v>473.75854500000003</v>
      </c>
      <c r="O320">
        <f>'sgolay plots'!O320</f>
        <v>473.75854500000003</v>
      </c>
      <c r="P320">
        <f>'sgolay plots'!P320</f>
        <v>473.75854500000003</v>
      </c>
      <c r="Q320">
        <f>'sgolay plots'!Q320</f>
        <v>473.75854500000003</v>
      </c>
      <c r="R320">
        <f>'sgolay plots'!R320</f>
        <v>473.75854500000003</v>
      </c>
      <c r="S320">
        <f>'sgolay plots'!S320</f>
        <v>473.75854500000003</v>
      </c>
      <c r="T320">
        <f>'sgolay plots'!T320</f>
        <v>473.75854500000003</v>
      </c>
      <c r="U320">
        <f>'sgolay plots'!U320</f>
        <v>473.75854500000003</v>
      </c>
      <c r="V320">
        <f>'sgolay plots'!V320</f>
        <v>473.75854500000003</v>
      </c>
      <c r="W320">
        <f>'sgolay plots'!W320</f>
        <v>473.75854500000003</v>
      </c>
      <c r="X320">
        <f>'sgolay plots'!X320</f>
        <v>473.75854500000003</v>
      </c>
      <c r="Y320">
        <f>'sgolay plots'!Y320</f>
        <v>473.75854500000003</v>
      </c>
      <c r="Z320">
        <f>'sgolay plots'!Z320</f>
        <v>473.75854500000003</v>
      </c>
      <c r="AA320">
        <f>'sgolay plots'!AA320</f>
        <v>473.75854500000003</v>
      </c>
      <c r="AB320">
        <f>'sgolay plots'!AB320</f>
        <v>473.75854500000003</v>
      </c>
      <c r="AC320">
        <f>'sgolay plots'!AC320</f>
        <v>473.75854500000003</v>
      </c>
      <c r="AD320">
        <f>'sgolay plots'!AD320</f>
        <v>473.75854500000003</v>
      </c>
      <c r="AE320">
        <f>'sgolay plots'!AE320</f>
        <v>473.75854500000003</v>
      </c>
      <c r="AF320">
        <f>'sgolay plots'!AF320</f>
        <v>473.75854500000003</v>
      </c>
      <c r="AG320">
        <f>'sgolay plots'!AG320</f>
        <v>473.75854500000003</v>
      </c>
      <c r="AH320">
        <f>'sgolay plots'!AH320</f>
        <v>473.75854500000003</v>
      </c>
      <c r="AI320">
        <f>'sgolay plots'!AI320</f>
        <v>473.75854500000003</v>
      </c>
      <c r="AJ320">
        <f>'sgolay plots'!AJ320</f>
        <v>473.75854500000003</v>
      </c>
      <c r="AK320">
        <f>'sgolay plots'!AK320</f>
        <v>473.75854500000003</v>
      </c>
      <c r="BQ320">
        <v>500.07843000000003</v>
      </c>
      <c r="BR320">
        <v>500.07843000000003</v>
      </c>
      <c r="BS320">
        <v>500.07843000000003</v>
      </c>
      <c r="BT320">
        <v>500.07843000000003</v>
      </c>
      <c r="BU320">
        <v>500.07843000000003</v>
      </c>
      <c r="BV320">
        <v>500.07843000000003</v>
      </c>
      <c r="BW320">
        <v>500.07843000000003</v>
      </c>
      <c r="BX320">
        <v>500.07843000000003</v>
      </c>
      <c r="BY320">
        <v>500.07843000000003</v>
      </c>
      <c r="BZ320">
        <v>500.07843000000003</v>
      </c>
      <c r="CA320">
        <v>500.07843000000003</v>
      </c>
      <c r="CB320">
        <v>500.07843000000003</v>
      </c>
      <c r="CC320">
        <v>500.07843000000003</v>
      </c>
      <c r="CD320">
        <v>500.07843000000003</v>
      </c>
      <c r="CE320">
        <v>500.07843000000003</v>
      </c>
      <c r="CF320">
        <v>500.07843000000003</v>
      </c>
      <c r="CG320">
        <v>500.07843000000003</v>
      </c>
      <c r="CH320">
        <v>500.07843000000003</v>
      </c>
      <c r="CI320">
        <v>500.07843000000003</v>
      </c>
      <c r="CJ320">
        <v>500.07843000000003</v>
      </c>
      <c r="CK320">
        <v>500.07843000000003</v>
      </c>
      <c r="CL320">
        <v>500.07843000000003</v>
      </c>
      <c r="CM320">
        <v>500.07843000000003</v>
      </c>
      <c r="CN320">
        <v>500.07843000000003</v>
      </c>
      <c r="CO320">
        <v>500.07843000000003</v>
      </c>
      <c r="CP320">
        <v>500.07843000000003</v>
      </c>
      <c r="CQ320">
        <v>500.07843000000003</v>
      </c>
      <c r="CR320">
        <v>500.07843000000003</v>
      </c>
      <c r="CS320">
        <v>500.07843000000003</v>
      </c>
      <c r="CT320">
        <v>500.07843000000003</v>
      </c>
      <c r="CU320">
        <v>500.07843000000003</v>
      </c>
      <c r="CV320">
        <v>500.07843000000003</v>
      </c>
      <c r="CW320">
        <v>500.07843000000003</v>
      </c>
      <c r="CX320">
        <v>500.07843000000003</v>
      </c>
      <c r="CY320">
        <v>500.07843000000003</v>
      </c>
      <c r="CZ320">
        <v>500.07843000000003</v>
      </c>
      <c r="DA320">
        <v>500.07843000000003</v>
      </c>
      <c r="DB320">
        <v>500.07843000000003</v>
      </c>
      <c r="DC320">
        <v>500.07843000000003</v>
      </c>
      <c r="DD320">
        <v>500.07843000000003</v>
      </c>
      <c r="DE320">
        <v>500.07843000000003</v>
      </c>
      <c r="DF320">
        <v>500.07843000000003</v>
      </c>
      <c r="DG320">
        <v>500.07843000000003</v>
      </c>
      <c r="DH320">
        <v>500.07843000000003</v>
      </c>
      <c r="DI320">
        <v>500.07843000000003</v>
      </c>
      <c r="DJ320">
        <v>500.07843000000003</v>
      </c>
      <c r="DK320">
        <v>500.07843000000003</v>
      </c>
      <c r="DL320">
        <v>500.07843000000003</v>
      </c>
      <c r="DM320">
        <v>500.07843000000003</v>
      </c>
      <c r="DN320">
        <v>500.07843000000003</v>
      </c>
      <c r="DO320">
        <v>500.07843000000003</v>
      </c>
      <c r="DP320">
        <v>500.07843000000003</v>
      </c>
      <c r="DQ320">
        <v>500.07843000000003</v>
      </c>
      <c r="DR320">
        <v>500.07843000000003</v>
      </c>
      <c r="DS320">
        <v>500.07843000000003</v>
      </c>
      <c r="DT320">
        <v>500.07843000000003</v>
      </c>
      <c r="DU320">
        <v>500.07843000000003</v>
      </c>
      <c r="DV320">
        <v>500.07843000000003</v>
      </c>
      <c r="DW320">
        <v>500.07843000000003</v>
      </c>
      <c r="DX320">
        <v>500.07843000000003</v>
      </c>
      <c r="DY320">
        <v>500.07843000000003</v>
      </c>
      <c r="DZ320">
        <v>500.07843000000003</v>
      </c>
      <c r="EA320">
        <v>500.07843000000003</v>
      </c>
      <c r="EB320" t="s">
        <v>91</v>
      </c>
      <c r="EC320" t="s">
        <v>91</v>
      </c>
      <c r="ED320" t="s">
        <v>91</v>
      </c>
    </row>
    <row r="321" spans="2:134" x14ac:dyDescent="0.15">
      <c r="B321">
        <f>'sgolay plots'!B321</f>
        <v>479.02404785156301</v>
      </c>
      <c r="C321">
        <f>'sgolay plots'!C321</f>
        <v>479.02404785156301</v>
      </c>
      <c r="D321">
        <f>'sgolay plots'!D321</f>
        <v>479.02252199999998</v>
      </c>
      <c r="E321">
        <f>'sgolay plots'!E321</f>
        <v>479.02252199999998</v>
      </c>
      <c r="F321">
        <f>'sgolay plots'!F321</f>
        <v>479.02252199999998</v>
      </c>
      <c r="G321">
        <f>'sgolay plots'!G321</f>
        <v>479.02252199999998</v>
      </c>
      <c r="H321">
        <f>'sgolay plots'!H321</f>
        <v>479.02252199999998</v>
      </c>
      <c r="I321">
        <f>'sgolay plots'!I321</f>
        <v>479.02252199999998</v>
      </c>
      <c r="J321">
        <f>'sgolay plots'!J321</f>
        <v>479.02252199999998</v>
      </c>
      <c r="K321">
        <f>'sgolay plots'!K321</f>
        <v>479.02252199999998</v>
      </c>
      <c r="L321">
        <f>'sgolay plots'!L321</f>
        <v>479.02252199999998</v>
      </c>
      <c r="M321">
        <f>'sgolay plots'!M321</f>
        <v>479.02252199999998</v>
      </c>
      <c r="N321">
        <f>'sgolay plots'!N321</f>
        <v>479.02252199999998</v>
      </c>
      <c r="O321">
        <f>'sgolay plots'!O321</f>
        <v>479.02252199999998</v>
      </c>
      <c r="P321">
        <f>'sgolay plots'!P321</f>
        <v>479.02252199999998</v>
      </c>
      <c r="Q321">
        <f>'sgolay plots'!Q321</f>
        <v>479.02252199999998</v>
      </c>
      <c r="R321">
        <f>'sgolay plots'!R321</f>
        <v>479.02252199999998</v>
      </c>
      <c r="S321">
        <f>'sgolay plots'!S321</f>
        <v>479.02252199999998</v>
      </c>
      <c r="T321">
        <f>'sgolay plots'!T321</f>
        <v>479.02252199999998</v>
      </c>
      <c r="U321">
        <f>'sgolay plots'!U321</f>
        <v>479.02252199999998</v>
      </c>
      <c r="V321">
        <f>'sgolay plots'!V321</f>
        <v>479.02252199999998</v>
      </c>
      <c r="W321">
        <f>'sgolay plots'!W321</f>
        <v>479.02252199999998</v>
      </c>
      <c r="X321">
        <f>'sgolay plots'!X321</f>
        <v>479.02252199999998</v>
      </c>
      <c r="Y321">
        <f>'sgolay plots'!Y321</f>
        <v>479.02252199999998</v>
      </c>
      <c r="Z321">
        <f>'sgolay plots'!Z321</f>
        <v>479.02252199999998</v>
      </c>
      <c r="AA321">
        <f>'sgolay plots'!AA321</f>
        <v>479.02252199999998</v>
      </c>
      <c r="AB321">
        <f>'sgolay plots'!AB321</f>
        <v>479.02252199999998</v>
      </c>
      <c r="AC321">
        <f>'sgolay plots'!AC321</f>
        <v>479.02252199999998</v>
      </c>
      <c r="AD321">
        <f>'sgolay plots'!AD321</f>
        <v>479.02252199999998</v>
      </c>
      <c r="AE321">
        <f>'sgolay plots'!AE321</f>
        <v>479.02252199999998</v>
      </c>
      <c r="AF321">
        <f>'sgolay plots'!AF321</f>
        <v>479.02252199999998</v>
      </c>
      <c r="AG321">
        <f>'sgolay plots'!AG321</f>
        <v>479.02252199999998</v>
      </c>
      <c r="AH321">
        <f>'sgolay plots'!AH321</f>
        <v>479.02252199999998</v>
      </c>
      <c r="AI321">
        <f>'sgolay plots'!AI321</f>
        <v>479.02252199999998</v>
      </c>
      <c r="AJ321">
        <f>'sgolay plots'!AJ321</f>
        <v>479.02252199999998</v>
      </c>
      <c r="AK321">
        <f>'sgolay plots'!AK321</f>
        <v>479.02252199999998</v>
      </c>
      <c r="BQ321">
        <v>505.34240699999998</v>
      </c>
      <c r="BR321">
        <v>505.34240699999998</v>
      </c>
      <c r="BS321">
        <v>505.34240699999998</v>
      </c>
      <c r="BT321">
        <v>505.34240699999998</v>
      </c>
      <c r="BU321">
        <v>505.34240699999998</v>
      </c>
      <c r="BV321">
        <v>505.34240699999998</v>
      </c>
      <c r="BW321">
        <v>505.34240699999998</v>
      </c>
      <c r="BX321">
        <v>505.34240699999998</v>
      </c>
      <c r="BY321">
        <v>505.34240699999998</v>
      </c>
      <c r="BZ321">
        <v>505.34240699999998</v>
      </c>
      <c r="CA321">
        <v>505.34240699999998</v>
      </c>
      <c r="CB321">
        <v>505.34240699999998</v>
      </c>
      <c r="CC321">
        <v>505.34240699999998</v>
      </c>
      <c r="CD321">
        <v>505.34240699999998</v>
      </c>
      <c r="CE321">
        <v>505.34240699999998</v>
      </c>
      <c r="CF321">
        <v>505.34240699999998</v>
      </c>
      <c r="CG321">
        <v>505.34240699999998</v>
      </c>
      <c r="CH321">
        <v>505.34240699999998</v>
      </c>
      <c r="CI321">
        <v>505.34240699999998</v>
      </c>
      <c r="CJ321">
        <v>505.34240699999998</v>
      </c>
      <c r="CK321">
        <v>505.34240699999998</v>
      </c>
      <c r="CL321">
        <v>505.34240699999998</v>
      </c>
      <c r="CM321">
        <v>505.34240699999998</v>
      </c>
      <c r="CN321">
        <v>505.34240699999998</v>
      </c>
      <c r="CO321">
        <v>505.34240699999998</v>
      </c>
      <c r="CP321">
        <v>505.34240699999998</v>
      </c>
      <c r="CQ321">
        <v>505.34240699999998</v>
      </c>
      <c r="CR321">
        <v>505.34240699999998</v>
      </c>
      <c r="CS321">
        <v>505.34240699999998</v>
      </c>
      <c r="CT321">
        <v>505.34240699999998</v>
      </c>
      <c r="CU321">
        <v>505.34240699999998</v>
      </c>
      <c r="CV321">
        <v>505.34240699999998</v>
      </c>
      <c r="CW321">
        <v>505.34240699999998</v>
      </c>
      <c r="CX321">
        <v>505.34240699999998</v>
      </c>
      <c r="CY321">
        <v>505.34240699999998</v>
      </c>
      <c r="CZ321">
        <v>505.34240699999998</v>
      </c>
      <c r="DA321">
        <v>505.34240699999998</v>
      </c>
      <c r="DB321">
        <v>505.34240699999998</v>
      </c>
      <c r="DC321">
        <v>505.34240699999998</v>
      </c>
      <c r="DD321">
        <v>505.34240699999998</v>
      </c>
      <c r="DE321">
        <v>505.34240699999998</v>
      </c>
      <c r="DF321">
        <v>505.34240699999998</v>
      </c>
      <c r="DG321">
        <v>505.34240699999998</v>
      </c>
      <c r="DH321">
        <v>505.34240699999998</v>
      </c>
      <c r="DI321">
        <v>505.34240699999998</v>
      </c>
      <c r="DJ321">
        <v>505.34240699999998</v>
      </c>
      <c r="DK321">
        <v>505.34240699999998</v>
      </c>
      <c r="DL321">
        <v>505.34240699999998</v>
      </c>
      <c r="DM321">
        <v>505.34240699999998</v>
      </c>
      <c r="DN321">
        <v>505.34240699999998</v>
      </c>
      <c r="DO321">
        <v>505.34240699999998</v>
      </c>
      <c r="DP321">
        <v>505.34240699999998</v>
      </c>
      <c r="DQ321">
        <v>505.34240699999998</v>
      </c>
      <c r="DR321">
        <v>505.34240699999998</v>
      </c>
      <c r="DS321">
        <v>505.34240699999998</v>
      </c>
      <c r="DT321">
        <v>505.34240699999998</v>
      </c>
      <c r="DU321">
        <v>505.34240699999998</v>
      </c>
      <c r="DV321">
        <v>505.34240699999998</v>
      </c>
      <c r="DW321">
        <v>505.34240699999998</v>
      </c>
      <c r="DX321">
        <v>505.34240699999998</v>
      </c>
      <c r="DY321">
        <v>505.34240699999998</v>
      </c>
      <c r="DZ321">
        <v>505.34240699999998</v>
      </c>
      <c r="EA321">
        <v>505.34240699999998</v>
      </c>
      <c r="EB321" t="s">
        <v>91</v>
      </c>
      <c r="EC321" t="s">
        <v>91</v>
      </c>
      <c r="ED321" t="s">
        <v>91</v>
      </c>
    </row>
    <row r="322" spans="2:134" x14ac:dyDescent="0.15">
      <c r="B322">
        <f>'sgolay plots'!B322</f>
        <v>484.28802490234398</v>
      </c>
      <c r="C322">
        <f>'sgolay plots'!C322</f>
        <v>484.28802490234398</v>
      </c>
      <c r="D322">
        <f>'sgolay plots'!D322</f>
        <v>484.28649899999999</v>
      </c>
      <c r="E322">
        <f>'sgolay plots'!E322</f>
        <v>484.28649899999999</v>
      </c>
      <c r="F322">
        <f>'sgolay plots'!F322</f>
        <v>484.28649899999999</v>
      </c>
      <c r="G322">
        <f>'sgolay plots'!G322</f>
        <v>484.28649899999999</v>
      </c>
      <c r="H322">
        <f>'sgolay plots'!H322</f>
        <v>484.28649899999999</v>
      </c>
      <c r="I322">
        <f>'sgolay plots'!I322</f>
        <v>484.28649899999999</v>
      </c>
      <c r="J322">
        <f>'sgolay plots'!J322</f>
        <v>484.28649899999999</v>
      </c>
      <c r="K322">
        <f>'sgolay plots'!K322</f>
        <v>484.28649899999999</v>
      </c>
      <c r="L322">
        <f>'sgolay plots'!L322</f>
        <v>484.28649899999999</v>
      </c>
      <c r="M322">
        <f>'sgolay plots'!M322</f>
        <v>484.28649899999999</v>
      </c>
      <c r="N322">
        <f>'sgolay plots'!N322</f>
        <v>484.28649899999999</v>
      </c>
      <c r="O322">
        <f>'sgolay plots'!O322</f>
        <v>484.28649899999999</v>
      </c>
      <c r="P322">
        <f>'sgolay plots'!P322</f>
        <v>484.28649899999999</v>
      </c>
      <c r="Q322">
        <f>'sgolay plots'!Q322</f>
        <v>484.28649899999999</v>
      </c>
      <c r="R322">
        <f>'sgolay plots'!R322</f>
        <v>484.28649899999999</v>
      </c>
      <c r="S322">
        <f>'sgolay plots'!S322</f>
        <v>484.28649899999999</v>
      </c>
      <c r="T322">
        <f>'sgolay plots'!T322</f>
        <v>484.28649899999999</v>
      </c>
      <c r="U322">
        <f>'sgolay plots'!U322</f>
        <v>484.28649899999999</v>
      </c>
      <c r="V322">
        <f>'sgolay plots'!V322</f>
        <v>484.28649899999999</v>
      </c>
      <c r="W322">
        <f>'sgolay plots'!W322</f>
        <v>484.28649899999999</v>
      </c>
      <c r="X322">
        <f>'sgolay plots'!X322</f>
        <v>484.28649899999999</v>
      </c>
      <c r="Y322">
        <f>'sgolay plots'!Y322</f>
        <v>484.28649899999999</v>
      </c>
      <c r="Z322">
        <f>'sgolay plots'!Z322</f>
        <v>484.28649899999999</v>
      </c>
      <c r="AA322">
        <f>'sgolay plots'!AA322</f>
        <v>484.28649899999999</v>
      </c>
      <c r="AB322">
        <f>'sgolay plots'!AB322</f>
        <v>484.28649899999999</v>
      </c>
      <c r="AC322">
        <f>'sgolay plots'!AC322</f>
        <v>484.28649899999999</v>
      </c>
      <c r="AD322">
        <f>'sgolay plots'!AD322</f>
        <v>484.28649899999999</v>
      </c>
      <c r="AE322">
        <f>'sgolay plots'!AE322</f>
        <v>484.28649899999999</v>
      </c>
      <c r="AF322">
        <f>'sgolay plots'!AF322</f>
        <v>484.28649899999999</v>
      </c>
      <c r="AG322">
        <f>'sgolay plots'!AG322</f>
        <v>484.28649899999999</v>
      </c>
      <c r="AH322">
        <f>'sgolay plots'!AH322</f>
        <v>484.28649899999999</v>
      </c>
      <c r="AI322">
        <f>'sgolay plots'!AI322</f>
        <v>484.28649899999999</v>
      </c>
      <c r="AJ322">
        <f>'sgolay plots'!AJ322</f>
        <v>484.28649899999999</v>
      </c>
      <c r="AK322">
        <f>'sgolay plots'!AK322</f>
        <v>484.28649899999999</v>
      </c>
      <c r="BQ322">
        <v>510.60638399999999</v>
      </c>
      <c r="BR322">
        <v>510.60638399999999</v>
      </c>
      <c r="BS322">
        <v>510.60638399999999</v>
      </c>
      <c r="BT322">
        <v>510.60638399999999</v>
      </c>
      <c r="BU322">
        <v>510.60638399999999</v>
      </c>
      <c r="BV322">
        <v>510.60638399999999</v>
      </c>
      <c r="BW322">
        <v>510.60638399999999</v>
      </c>
      <c r="BX322">
        <v>510.60638399999999</v>
      </c>
      <c r="BY322">
        <v>510.60638399999999</v>
      </c>
      <c r="BZ322">
        <v>510.60638399999999</v>
      </c>
      <c r="CA322">
        <v>510.60638399999999</v>
      </c>
      <c r="CB322">
        <v>510.60638399999999</v>
      </c>
      <c r="CC322">
        <v>510.60638399999999</v>
      </c>
      <c r="CD322">
        <v>510.60638399999999</v>
      </c>
      <c r="CE322">
        <v>510.60638399999999</v>
      </c>
      <c r="CF322">
        <v>510.60638399999999</v>
      </c>
      <c r="CG322">
        <v>510.60638399999999</v>
      </c>
      <c r="CH322">
        <v>510.60638399999999</v>
      </c>
      <c r="CI322">
        <v>510.60638399999999</v>
      </c>
      <c r="CJ322">
        <v>510.60638399999999</v>
      </c>
      <c r="CK322">
        <v>510.60638399999999</v>
      </c>
      <c r="CL322">
        <v>510.60638399999999</v>
      </c>
      <c r="CM322">
        <v>510.60638399999999</v>
      </c>
      <c r="CN322">
        <v>510.60638399999999</v>
      </c>
      <c r="CO322">
        <v>510.60638399999999</v>
      </c>
      <c r="CP322">
        <v>510.60638399999999</v>
      </c>
      <c r="CQ322">
        <v>510.60638399999999</v>
      </c>
      <c r="CR322">
        <v>510.60638399999999</v>
      </c>
      <c r="CS322">
        <v>510.60638399999999</v>
      </c>
      <c r="CT322">
        <v>510.60638399999999</v>
      </c>
      <c r="CU322">
        <v>510.60638399999999</v>
      </c>
      <c r="CV322">
        <v>510.60638399999999</v>
      </c>
      <c r="CW322">
        <v>510.60638399999999</v>
      </c>
      <c r="CX322">
        <v>510.60638399999999</v>
      </c>
      <c r="CY322">
        <v>510.60638399999999</v>
      </c>
      <c r="CZ322">
        <v>510.60638399999999</v>
      </c>
      <c r="DA322">
        <v>510.60638399999999</v>
      </c>
      <c r="DB322">
        <v>510.60638399999999</v>
      </c>
      <c r="DC322">
        <v>510.60638399999999</v>
      </c>
      <c r="DD322">
        <v>510.60638399999999</v>
      </c>
      <c r="DE322">
        <v>510.60638399999999</v>
      </c>
      <c r="DF322">
        <v>510.60638399999999</v>
      </c>
      <c r="DG322">
        <v>510.60638399999999</v>
      </c>
      <c r="DH322">
        <v>510.60638399999999</v>
      </c>
      <c r="DI322">
        <v>510.60638399999999</v>
      </c>
      <c r="DJ322">
        <v>510.60638399999999</v>
      </c>
      <c r="DK322">
        <v>510.60638399999999</v>
      </c>
      <c r="DL322">
        <v>510.60638399999999</v>
      </c>
      <c r="DM322">
        <v>510.60638399999999</v>
      </c>
      <c r="DN322">
        <v>510.60638399999999</v>
      </c>
      <c r="DO322">
        <v>510.60638399999999</v>
      </c>
      <c r="DP322">
        <v>510.60638399999999</v>
      </c>
      <c r="DQ322">
        <v>510.60638399999999</v>
      </c>
      <c r="DR322">
        <v>510.60638399999999</v>
      </c>
      <c r="DS322">
        <v>510.60638399999999</v>
      </c>
      <c r="DT322">
        <v>510.60638399999999</v>
      </c>
      <c r="DU322">
        <v>510.60638399999999</v>
      </c>
      <c r="DV322">
        <v>510.60638399999999</v>
      </c>
      <c r="DW322">
        <v>510.60638399999999</v>
      </c>
      <c r="DX322">
        <v>510.60638399999999</v>
      </c>
      <c r="DY322">
        <v>510.60638399999999</v>
      </c>
      <c r="DZ322">
        <v>510.60638399999999</v>
      </c>
      <c r="EA322">
        <v>510.60638399999999</v>
      </c>
      <c r="EB322" t="s">
        <v>91</v>
      </c>
      <c r="EC322" t="s">
        <v>91</v>
      </c>
      <c r="ED322" t="s">
        <v>91</v>
      </c>
    </row>
    <row r="323" spans="2:134" x14ac:dyDescent="0.15">
      <c r="B323">
        <f>'sgolay plots'!B323</f>
        <v>489.552001953125</v>
      </c>
      <c r="C323">
        <f>'sgolay plots'!C323</f>
        <v>489.552001953125</v>
      </c>
      <c r="D323">
        <f>'sgolay plots'!D323</f>
        <v>489.550476</v>
      </c>
      <c r="E323">
        <f>'sgolay plots'!E323</f>
        <v>489.550476</v>
      </c>
      <c r="F323">
        <f>'sgolay plots'!F323</f>
        <v>489.550476</v>
      </c>
      <c r="G323">
        <f>'sgolay plots'!G323</f>
        <v>489.550476</v>
      </c>
      <c r="H323">
        <f>'sgolay plots'!H323</f>
        <v>489.550476</v>
      </c>
      <c r="I323">
        <f>'sgolay plots'!I323</f>
        <v>489.550476</v>
      </c>
      <c r="J323">
        <f>'sgolay plots'!J323</f>
        <v>489.550476</v>
      </c>
      <c r="K323">
        <f>'sgolay plots'!K323</f>
        <v>489.550476</v>
      </c>
      <c r="L323">
        <f>'sgolay plots'!L323</f>
        <v>489.550476</v>
      </c>
      <c r="M323">
        <f>'sgolay plots'!M323</f>
        <v>489.550476</v>
      </c>
      <c r="N323">
        <f>'sgolay plots'!N323</f>
        <v>489.550476</v>
      </c>
      <c r="O323">
        <f>'sgolay plots'!O323</f>
        <v>489.550476</v>
      </c>
      <c r="P323">
        <f>'sgolay plots'!P323</f>
        <v>489.550476</v>
      </c>
      <c r="Q323">
        <f>'sgolay plots'!Q323</f>
        <v>489.550476</v>
      </c>
      <c r="R323">
        <f>'sgolay plots'!R323</f>
        <v>489.550476</v>
      </c>
      <c r="S323">
        <f>'sgolay plots'!S323</f>
        <v>489.550476</v>
      </c>
      <c r="T323">
        <f>'sgolay plots'!T323</f>
        <v>489.550476</v>
      </c>
      <c r="U323">
        <f>'sgolay plots'!U323</f>
        <v>489.550476</v>
      </c>
      <c r="V323">
        <f>'sgolay plots'!V323</f>
        <v>489.550476</v>
      </c>
      <c r="W323">
        <f>'sgolay plots'!W323</f>
        <v>489.550476</v>
      </c>
      <c r="X323">
        <f>'sgolay plots'!X323</f>
        <v>489.550476</v>
      </c>
      <c r="Y323">
        <f>'sgolay plots'!Y323</f>
        <v>489.550476</v>
      </c>
      <c r="Z323">
        <f>'sgolay plots'!Z323</f>
        <v>489.550476</v>
      </c>
      <c r="AA323">
        <f>'sgolay plots'!AA323</f>
        <v>489.550476</v>
      </c>
      <c r="AB323">
        <f>'sgolay plots'!AB323</f>
        <v>489.550476</v>
      </c>
      <c r="AC323">
        <f>'sgolay plots'!AC323</f>
        <v>489.550476</v>
      </c>
      <c r="AD323">
        <f>'sgolay plots'!AD323</f>
        <v>489.550476</v>
      </c>
      <c r="AE323">
        <f>'sgolay plots'!AE323</f>
        <v>489.550476</v>
      </c>
      <c r="AF323">
        <f>'sgolay plots'!AF323</f>
        <v>489.550476</v>
      </c>
      <c r="AG323">
        <f>'sgolay plots'!AG323</f>
        <v>489.550476</v>
      </c>
      <c r="AH323">
        <f>'sgolay plots'!AH323</f>
        <v>489.550476</v>
      </c>
      <c r="AI323">
        <f>'sgolay plots'!AI323</f>
        <v>489.550476</v>
      </c>
      <c r="AJ323">
        <f>'sgolay plots'!AJ323</f>
        <v>489.550476</v>
      </c>
      <c r="AK323">
        <f>'sgolay plots'!AK323</f>
        <v>489.550476</v>
      </c>
      <c r="BQ323">
        <v>515.870361</v>
      </c>
      <c r="BR323">
        <v>515.870361</v>
      </c>
      <c r="BS323">
        <v>515.870361</v>
      </c>
      <c r="BT323">
        <v>515.870361</v>
      </c>
      <c r="BU323">
        <v>515.870361</v>
      </c>
      <c r="BV323">
        <v>515.870361</v>
      </c>
      <c r="BW323">
        <v>515.870361</v>
      </c>
      <c r="BX323">
        <v>515.870361</v>
      </c>
      <c r="BY323">
        <v>515.870361</v>
      </c>
      <c r="BZ323">
        <v>515.870361</v>
      </c>
      <c r="CA323">
        <v>515.870361</v>
      </c>
      <c r="CB323">
        <v>515.870361</v>
      </c>
      <c r="CC323">
        <v>515.870361</v>
      </c>
      <c r="CD323">
        <v>515.870361</v>
      </c>
      <c r="CE323">
        <v>515.870361</v>
      </c>
      <c r="CF323">
        <v>515.870361</v>
      </c>
      <c r="CG323">
        <v>515.870361</v>
      </c>
      <c r="CH323">
        <v>515.870361</v>
      </c>
      <c r="CI323">
        <v>515.870361</v>
      </c>
      <c r="CJ323">
        <v>515.870361</v>
      </c>
      <c r="CK323">
        <v>515.870361</v>
      </c>
      <c r="CL323">
        <v>515.870361</v>
      </c>
      <c r="CM323">
        <v>515.870361</v>
      </c>
      <c r="CN323">
        <v>515.870361</v>
      </c>
      <c r="CO323">
        <v>515.870361</v>
      </c>
      <c r="CP323">
        <v>515.870361</v>
      </c>
      <c r="CQ323">
        <v>515.870361</v>
      </c>
      <c r="CR323">
        <v>515.870361</v>
      </c>
      <c r="CS323">
        <v>515.870361</v>
      </c>
      <c r="CT323">
        <v>515.870361</v>
      </c>
      <c r="CU323">
        <v>515.870361</v>
      </c>
      <c r="CV323">
        <v>515.870361</v>
      </c>
      <c r="CW323">
        <v>515.870361</v>
      </c>
      <c r="CX323">
        <v>515.870361</v>
      </c>
      <c r="CY323">
        <v>515.870361</v>
      </c>
      <c r="CZ323">
        <v>515.870361</v>
      </c>
      <c r="DA323">
        <v>515.870361</v>
      </c>
      <c r="DB323">
        <v>515.870361</v>
      </c>
      <c r="DC323">
        <v>515.870361</v>
      </c>
      <c r="DD323">
        <v>515.870361</v>
      </c>
      <c r="DE323">
        <v>515.870361</v>
      </c>
      <c r="DF323">
        <v>515.870361</v>
      </c>
      <c r="DG323">
        <v>515.870361</v>
      </c>
      <c r="DH323">
        <v>515.870361</v>
      </c>
      <c r="DI323">
        <v>515.870361</v>
      </c>
      <c r="DJ323">
        <v>515.870361</v>
      </c>
      <c r="DK323">
        <v>515.870361</v>
      </c>
      <c r="DL323">
        <v>515.870361</v>
      </c>
      <c r="DM323">
        <v>515.870361</v>
      </c>
      <c r="DN323">
        <v>515.870361</v>
      </c>
      <c r="DO323">
        <v>515.870361</v>
      </c>
      <c r="DP323">
        <v>515.870361</v>
      </c>
      <c r="DQ323">
        <v>515.870361</v>
      </c>
      <c r="DR323">
        <v>515.870361</v>
      </c>
      <c r="DS323">
        <v>515.870361</v>
      </c>
      <c r="DT323">
        <v>515.870361</v>
      </c>
      <c r="DU323">
        <v>515.870361</v>
      </c>
      <c r="DV323">
        <v>515.870361</v>
      </c>
      <c r="DW323">
        <v>515.870361</v>
      </c>
      <c r="DX323">
        <v>515.870361</v>
      </c>
      <c r="DY323">
        <v>515.870361</v>
      </c>
      <c r="DZ323">
        <v>515.870361</v>
      </c>
      <c r="EA323">
        <v>515.870361</v>
      </c>
      <c r="EB323" t="s">
        <v>91</v>
      </c>
      <c r="EC323" t="s">
        <v>91</v>
      </c>
      <c r="ED323" t="s">
        <v>91</v>
      </c>
    </row>
    <row r="324" spans="2:134" x14ac:dyDescent="0.15">
      <c r="B324">
        <f>'sgolay plots'!B324</f>
        <v>494.81597900390602</v>
      </c>
      <c r="C324">
        <f>'sgolay plots'!C324</f>
        <v>494.81597900390602</v>
      </c>
      <c r="D324">
        <f>'sgolay plots'!D324</f>
        <v>494.81445300000001</v>
      </c>
      <c r="E324">
        <f>'sgolay plots'!E324</f>
        <v>494.81445300000001</v>
      </c>
      <c r="F324">
        <f>'sgolay plots'!F324</f>
        <v>494.81445300000001</v>
      </c>
      <c r="G324">
        <f>'sgolay plots'!G324</f>
        <v>494.81445300000001</v>
      </c>
      <c r="H324">
        <f>'sgolay plots'!H324</f>
        <v>494.81445300000001</v>
      </c>
      <c r="I324">
        <f>'sgolay plots'!I324</f>
        <v>494.81445300000001</v>
      </c>
      <c r="J324">
        <f>'sgolay plots'!J324</f>
        <v>494.81445300000001</v>
      </c>
      <c r="K324">
        <f>'sgolay plots'!K324</f>
        <v>494.81445300000001</v>
      </c>
      <c r="L324">
        <f>'sgolay plots'!L324</f>
        <v>494.81445300000001</v>
      </c>
      <c r="M324">
        <f>'sgolay plots'!M324</f>
        <v>494.81445300000001</v>
      </c>
      <c r="N324">
        <f>'sgolay plots'!N324</f>
        <v>494.81445300000001</v>
      </c>
      <c r="O324">
        <f>'sgolay plots'!O324</f>
        <v>494.81445300000001</v>
      </c>
      <c r="P324">
        <f>'sgolay plots'!P324</f>
        <v>494.81445300000001</v>
      </c>
      <c r="Q324">
        <f>'sgolay plots'!Q324</f>
        <v>494.81445300000001</v>
      </c>
      <c r="R324">
        <f>'sgolay plots'!R324</f>
        <v>494.81445300000001</v>
      </c>
      <c r="S324">
        <f>'sgolay plots'!S324</f>
        <v>494.81445300000001</v>
      </c>
      <c r="T324">
        <f>'sgolay plots'!T324</f>
        <v>494.81445300000001</v>
      </c>
      <c r="U324">
        <f>'sgolay plots'!U324</f>
        <v>494.81445300000001</v>
      </c>
      <c r="V324">
        <f>'sgolay plots'!V324</f>
        <v>494.81445300000001</v>
      </c>
      <c r="W324">
        <f>'sgolay plots'!W324</f>
        <v>494.81445300000001</v>
      </c>
      <c r="X324">
        <f>'sgolay plots'!X324</f>
        <v>494.81445300000001</v>
      </c>
      <c r="Y324">
        <f>'sgolay plots'!Y324</f>
        <v>494.81445300000001</v>
      </c>
      <c r="Z324">
        <f>'sgolay plots'!Z324</f>
        <v>494.81445300000001</v>
      </c>
      <c r="AA324">
        <f>'sgolay plots'!AA324</f>
        <v>494.81445300000001</v>
      </c>
      <c r="AB324">
        <f>'sgolay plots'!AB324</f>
        <v>494.81445300000001</v>
      </c>
      <c r="AC324">
        <f>'sgolay plots'!AC324</f>
        <v>494.81445300000001</v>
      </c>
      <c r="AD324">
        <f>'sgolay plots'!AD324</f>
        <v>494.81445300000001</v>
      </c>
      <c r="AE324">
        <f>'sgolay plots'!AE324</f>
        <v>494.81445300000001</v>
      </c>
      <c r="AF324">
        <f>'sgolay plots'!AF324</f>
        <v>494.81445300000001</v>
      </c>
      <c r="AG324">
        <f>'sgolay plots'!AG324</f>
        <v>494.81445300000001</v>
      </c>
      <c r="AH324">
        <f>'sgolay plots'!AH324</f>
        <v>494.81445300000001</v>
      </c>
      <c r="AI324">
        <f>'sgolay plots'!AI324</f>
        <v>494.81445300000001</v>
      </c>
      <c r="AJ324">
        <f>'sgolay plots'!AJ324</f>
        <v>494.81445300000001</v>
      </c>
      <c r="AK324">
        <f>'sgolay plots'!AK324</f>
        <v>494.81445300000001</v>
      </c>
      <c r="BQ324">
        <v>521.13433799999996</v>
      </c>
      <c r="BR324">
        <v>521.13433799999996</v>
      </c>
      <c r="BS324">
        <v>521.13433799999996</v>
      </c>
      <c r="BT324">
        <v>521.13433799999996</v>
      </c>
      <c r="BU324">
        <v>521.13433799999996</v>
      </c>
      <c r="BV324">
        <v>521.13433799999996</v>
      </c>
      <c r="BW324">
        <v>521.13433799999996</v>
      </c>
      <c r="BX324">
        <v>521.13433799999996</v>
      </c>
      <c r="BY324">
        <v>521.13433799999996</v>
      </c>
      <c r="BZ324">
        <v>521.13433799999996</v>
      </c>
      <c r="CA324">
        <v>521.13433799999996</v>
      </c>
      <c r="CB324">
        <v>521.13433799999996</v>
      </c>
      <c r="CC324">
        <v>521.13433799999996</v>
      </c>
      <c r="CD324">
        <v>521.13433799999996</v>
      </c>
      <c r="CE324">
        <v>521.13433799999996</v>
      </c>
      <c r="CF324">
        <v>521.13433799999996</v>
      </c>
      <c r="CG324">
        <v>521.13433799999996</v>
      </c>
      <c r="CH324">
        <v>521.13433799999996</v>
      </c>
      <c r="CI324">
        <v>521.13433799999996</v>
      </c>
      <c r="CJ324">
        <v>521.13433799999996</v>
      </c>
      <c r="CK324">
        <v>521.13433799999996</v>
      </c>
      <c r="CL324">
        <v>521.13433799999996</v>
      </c>
      <c r="CM324">
        <v>521.13433799999996</v>
      </c>
      <c r="CN324">
        <v>521.13433799999996</v>
      </c>
      <c r="CO324">
        <v>521.13433799999996</v>
      </c>
      <c r="CP324">
        <v>521.13433799999996</v>
      </c>
      <c r="CQ324">
        <v>521.13433799999996</v>
      </c>
      <c r="CR324">
        <v>521.13433799999996</v>
      </c>
      <c r="CS324">
        <v>521.13433799999996</v>
      </c>
      <c r="CT324">
        <v>521.13433799999996</v>
      </c>
      <c r="CU324">
        <v>521.13433799999996</v>
      </c>
      <c r="CV324">
        <v>521.13433799999996</v>
      </c>
      <c r="CW324">
        <v>521.13433799999996</v>
      </c>
      <c r="CX324">
        <v>521.13433799999996</v>
      </c>
      <c r="CY324">
        <v>521.13433799999996</v>
      </c>
      <c r="CZ324">
        <v>521.13433799999996</v>
      </c>
      <c r="DA324">
        <v>521.13433799999996</v>
      </c>
      <c r="DB324">
        <v>521.13433799999996</v>
      </c>
      <c r="DC324">
        <v>521.13433799999996</v>
      </c>
      <c r="DD324">
        <v>521.13433799999996</v>
      </c>
      <c r="DE324">
        <v>521.13433799999996</v>
      </c>
      <c r="DF324">
        <v>521.13433799999996</v>
      </c>
      <c r="DG324">
        <v>521.13433799999996</v>
      </c>
      <c r="DH324">
        <v>521.13433799999996</v>
      </c>
      <c r="DI324">
        <v>521.13433799999996</v>
      </c>
      <c r="DJ324">
        <v>521.13433799999996</v>
      </c>
      <c r="DK324">
        <v>521.13433799999996</v>
      </c>
      <c r="DL324">
        <v>521.13433799999996</v>
      </c>
      <c r="DM324">
        <v>521.13433799999996</v>
      </c>
      <c r="DN324">
        <v>521.13433799999996</v>
      </c>
      <c r="DO324">
        <v>521.13433799999996</v>
      </c>
      <c r="DP324">
        <v>521.13433799999996</v>
      </c>
      <c r="DQ324">
        <v>521.13433799999996</v>
      </c>
      <c r="DR324">
        <v>521.13433799999996</v>
      </c>
      <c r="DS324">
        <v>521.13433799999996</v>
      </c>
      <c r="DT324">
        <v>521.13433799999996</v>
      </c>
      <c r="DU324">
        <v>521.13433799999996</v>
      </c>
      <c r="DV324">
        <v>521.13433799999996</v>
      </c>
      <c r="DW324">
        <v>521.13433799999996</v>
      </c>
      <c r="DX324">
        <v>521.13433799999996</v>
      </c>
      <c r="DY324">
        <v>521.13433799999996</v>
      </c>
      <c r="DZ324">
        <v>521.13433799999996</v>
      </c>
      <c r="EA324">
        <v>521.13433799999996</v>
      </c>
      <c r="EB324" t="s">
        <v>91</v>
      </c>
      <c r="EC324" t="s">
        <v>91</v>
      </c>
      <c r="ED324" t="s">
        <v>91</v>
      </c>
    </row>
    <row r="325" spans="2:134" x14ac:dyDescent="0.15">
      <c r="B325">
        <f>'sgolay plots'!B325</f>
        <v>500.07995605468801</v>
      </c>
      <c r="C325">
        <f>'sgolay plots'!C325</f>
        <v>500.07995605468801</v>
      </c>
      <c r="D325">
        <f>'sgolay plots'!D325</f>
        <v>500.07843000000003</v>
      </c>
      <c r="E325">
        <f>'sgolay plots'!E325</f>
        <v>500.07843000000003</v>
      </c>
      <c r="F325">
        <f>'sgolay plots'!F325</f>
        <v>500.07843000000003</v>
      </c>
      <c r="G325">
        <f>'sgolay plots'!G325</f>
        <v>500.07843000000003</v>
      </c>
      <c r="H325">
        <f>'sgolay plots'!H325</f>
        <v>500.07843000000003</v>
      </c>
      <c r="I325">
        <f>'sgolay plots'!I325</f>
        <v>500.07843000000003</v>
      </c>
      <c r="J325">
        <f>'sgolay plots'!J325</f>
        <v>500.07843000000003</v>
      </c>
      <c r="K325">
        <f>'sgolay plots'!K325</f>
        <v>500.07843000000003</v>
      </c>
      <c r="L325">
        <f>'sgolay plots'!L325</f>
        <v>500.07843000000003</v>
      </c>
      <c r="M325">
        <f>'sgolay plots'!M325</f>
        <v>500.07843000000003</v>
      </c>
      <c r="N325">
        <f>'sgolay plots'!N325</f>
        <v>500.07843000000003</v>
      </c>
      <c r="O325">
        <f>'sgolay plots'!O325</f>
        <v>500.07843000000003</v>
      </c>
      <c r="P325">
        <f>'sgolay plots'!P325</f>
        <v>500.07843000000003</v>
      </c>
      <c r="Q325">
        <f>'sgolay plots'!Q325</f>
        <v>500.07843000000003</v>
      </c>
      <c r="R325">
        <f>'sgolay plots'!R325</f>
        <v>500.07843000000003</v>
      </c>
      <c r="S325">
        <f>'sgolay plots'!S325</f>
        <v>500.07843000000003</v>
      </c>
      <c r="T325">
        <f>'sgolay plots'!T325</f>
        <v>500.07843000000003</v>
      </c>
      <c r="U325">
        <f>'sgolay plots'!U325</f>
        <v>500.07843000000003</v>
      </c>
      <c r="V325">
        <f>'sgolay plots'!V325</f>
        <v>500.07843000000003</v>
      </c>
      <c r="W325">
        <f>'sgolay plots'!W325</f>
        <v>500.07843000000003</v>
      </c>
      <c r="X325">
        <f>'sgolay plots'!X325</f>
        <v>500.07843000000003</v>
      </c>
      <c r="Y325">
        <f>'sgolay plots'!Y325</f>
        <v>500.07843000000003</v>
      </c>
      <c r="Z325">
        <f>'sgolay plots'!Z325</f>
        <v>500.07843000000003</v>
      </c>
      <c r="AA325">
        <f>'sgolay plots'!AA325</f>
        <v>500.07843000000003</v>
      </c>
      <c r="AB325">
        <f>'sgolay plots'!AB325</f>
        <v>500.07843000000003</v>
      </c>
      <c r="AC325">
        <f>'sgolay plots'!AC325</f>
        <v>500.07843000000003</v>
      </c>
      <c r="AD325">
        <f>'sgolay plots'!AD325</f>
        <v>500.07843000000003</v>
      </c>
      <c r="AE325">
        <f>'sgolay plots'!AE325</f>
        <v>500.07843000000003</v>
      </c>
      <c r="AF325">
        <f>'sgolay plots'!AF325</f>
        <v>500.07843000000003</v>
      </c>
      <c r="AG325">
        <f>'sgolay plots'!AG325</f>
        <v>500.07843000000003</v>
      </c>
      <c r="AH325">
        <f>'sgolay plots'!AH325</f>
        <v>500.07843000000003</v>
      </c>
      <c r="AI325">
        <f>'sgolay plots'!AI325</f>
        <v>500.07843000000003</v>
      </c>
      <c r="AJ325">
        <f>'sgolay plots'!AJ325</f>
        <v>500.07843000000003</v>
      </c>
      <c r="AK325">
        <f>'sgolay plots'!AK325</f>
        <v>500.07843000000003</v>
      </c>
      <c r="BQ325">
        <v>526.39831500000003</v>
      </c>
      <c r="BR325">
        <v>526.39831500000003</v>
      </c>
      <c r="BS325">
        <v>526.39831500000003</v>
      </c>
      <c r="BT325">
        <v>526.39831500000003</v>
      </c>
      <c r="BU325">
        <v>526.39831500000003</v>
      </c>
      <c r="BV325">
        <v>526.39831500000003</v>
      </c>
      <c r="BW325">
        <v>526.39831500000003</v>
      </c>
      <c r="BX325">
        <v>526.39831500000003</v>
      </c>
      <c r="BY325">
        <v>526.39831500000003</v>
      </c>
      <c r="BZ325">
        <v>526.39831500000003</v>
      </c>
      <c r="CA325">
        <v>526.39831500000003</v>
      </c>
      <c r="CB325">
        <v>526.39831500000003</v>
      </c>
      <c r="CC325">
        <v>526.39831500000003</v>
      </c>
      <c r="CD325">
        <v>526.39831500000003</v>
      </c>
      <c r="CE325">
        <v>526.39831500000003</v>
      </c>
      <c r="CF325">
        <v>526.39831500000003</v>
      </c>
      <c r="CG325">
        <v>526.39831500000003</v>
      </c>
      <c r="CH325">
        <v>526.39831500000003</v>
      </c>
      <c r="CI325">
        <v>526.39831500000003</v>
      </c>
      <c r="CJ325">
        <v>526.39831500000003</v>
      </c>
      <c r="CK325">
        <v>526.39831500000003</v>
      </c>
      <c r="CL325">
        <v>526.39831500000003</v>
      </c>
      <c r="CM325">
        <v>526.39831500000003</v>
      </c>
      <c r="CN325">
        <v>526.39831500000003</v>
      </c>
      <c r="CO325">
        <v>526.39831500000003</v>
      </c>
      <c r="CP325">
        <v>526.39831500000003</v>
      </c>
      <c r="CQ325">
        <v>526.39831500000003</v>
      </c>
      <c r="CR325">
        <v>526.39831500000003</v>
      </c>
      <c r="CS325">
        <v>526.39831500000003</v>
      </c>
      <c r="CT325">
        <v>526.39831500000003</v>
      </c>
      <c r="CU325">
        <v>526.39831500000003</v>
      </c>
      <c r="CV325">
        <v>526.39831500000003</v>
      </c>
      <c r="CW325">
        <v>526.39831500000003</v>
      </c>
      <c r="CX325">
        <v>526.39831500000003</v>
      </c>
      <c r="CY325">
        <v>526.39831500000003</v>
      </c>
      <c r="CZ325">
        <v>526.39831500000003</v>
      </c>
      <c r="DA325">
        <v>526.39831500000003</v>
      </c>
      <c r="DB325">
        <v>526.39831500000003</v>
      </c>
      <c r="DC325">
        <v>526.39831500000003</v>
      </c>
      <c r="DD325">
        <v>526.39831500000003</v>
      </c>
      <c r="DE325">
        <v>526.39831500000003</v>
      </c>
      <c r="DF325">
        <v>526.39831500000003</v>
      </c>
      <c r="DG325">
        <v>526.39831500000003</v>
      </c>
      <c r="DH325">
        <v>526.39831500000003</v>
      </c>
      <c r="DI325">
        <v>526.39831500000003</v>
      </c>
      <c r="DJ325">
        <v>526.39831500000003</v>
      </c>
      <c r="DK325">
        <v>526.39831500000003</v>
      </c>
      <c r="DL325">
        <v>526.39831500000003</v>
      </c>
      <c r="DM325">
        <v>526.39831500000003</v>
      </c>
      <c r="DN325">
        <v>526.39831500000003</v>
      </c>
      <c r="DO325">
        <v>526.39831500000003</v>
      </c>
      <c r="DP325">
        <v>526.39831500000003</v>
      </c>
      <c r="DQ325">
        <v>526.39831500000003</v>
      </c>
      <c r="DR325">
        <v>526.39831500000003</v>
      </c>
      <c r="DS325">
        <v>526.39831500000003</v>
      </c>
      <c r="DT325">
        <v>526.39831500000003</v>
      </c>
      <c r="DU325">
        <v>526.39831500000003</v>
      </c>
      <c r="DV325">
        <v>526.39831500000003</v>
      </c>
      <c r="DW325">
        <v>526.39831500000003</v>
      </c>
      <c r="DX325">
        <v>526.39831500000003</v>
      </c>
      <c r="DY325">
        <v>526.39831500000003</v>
      </c>
      <c r="DZ325">
        <v>526.39831500000003</v>
      </c>
      <c r="EA325">
        <v>526.39831500000003</v>
      </c>
      <c r="EB325" t="s">
        <v>91</v>
      </c>
      <c r="EC325" t="s">
        <v>91</v>
      </c>
      <c r="ED325" t="s">
        <v>91</v>
      </c>
    </row>
    <row r="326" spans="2:134" x14ac:dyDescent="0.15">
      <c r="B326">
        <f>'sgolay plots'!B326</f>
        <v>505.34393310546898</v>
      </c>
      <c r="C326">
        <f>'sgolay plots'!C326</f>
        <v>505.34393310546898</v>
      </c>
      <c r="D326">
        <f>'sgolay plots'!D326</f>
        <v>505.34240699999998</v>
      </c>
      <c r="E326">
        <f>'sgolay plots'!E326</f>
        <v>505.34240699999998</v>
      </c>
      <c r="F326">
        <f>'sgolay plots'!F326</f>
        <v>505.34240699999998</v>
      </c>
      <c r="G326">
        <f>'sgolay plots'!G326</f>
        <v>505.34240699999998</v>
      </c>
      <c r="H326">
        <f>'sgolay plots'!H326</f>
        <v>505.34240699999998</v>
      </c>
      <c r="I326">
        <f>'sgolay plots'!I326</f>
        <v>505.34240699999998</v>
      </c>
      <c r="J326">
        <f>'sgolay plots'!J326</f>
        <v>505.34240699999998</v>
      </c>
      <c r="K326">
        <f>'sgolay plots'!K326</f>
        <v>505.34240699999998</v>
      </c>
      <c r="L326">
        <f>'sgolay plots'!L326</f>
        <v>505.34240699999998</v>
      </c>
      <c r="M326">
        <f>'sgolay plots'!M326</f>
        <v>505.34240699999998</v>
      </c>
      <c r="N326">
        <f>'sgolay plots'!N326</f>
        <v>505.34240699999998</v>
      </c>
      <c r="O326">
        <f>'sgolay plots'!O326</f>
        <v>505.34240699999998</v>
      </c>
      <c r="P326">
        <f>'sgolay plots'!P326</f>
        <v>505.34240699999998</v>
      </c>
      <c r="Q326">
        <f>'sgolay plots'!Q326</f>
        <v>505.34240699999998</v>
      </c>
      <c r="R326">
        <f>'sgolay plots'!R326</f>
        <v>505.34240699999998</v>
      </c>
      <c r="S326">
        <f>'sgolay plots'!S326</f>
        <v>505.34240699999998</v>
      </c>
      <c r="T326">
        <f>'sgolay plots'!T326</f>
        <v>505.34240699999998</v>
      </c>
      <c r="U326">
        <f>'sgolay plots'!U326</f>
        <v>505.34240699999998</v>
      </c>
      <c r="V326">
        <f>'sgolay plots'!V326</f>
        <v>505.34240699999998</v>
      </c>
      <c r="W326">
        <f>'sgolay plots'!W326</f>
        <v>505.34240699999998</v>
      </c>
      <c r="X326">
        <f>'sgolay plots'!X326</f>
        <v>505.34240699999998</v>
      </c>
      <c r="Y326">
        <f>'sgolay plots'!Y326</f>
        <v>505.34240699999998</v>
      </c>
      <c r="Z326">
        <f>'sgolay plots'!Z326</f>
        <v>505.34240699999998</v>
      </c>
      <c r="AA326">
        <f>'sgolay plots'!AA326</f>
        <v>505.34240699999998</v>
      </c>
      <c r="AB326">
        <f>'sgolay plots'!AB326</f>
        <v>505.34240699999998</v>
      </c>
      <c r="AC326">
        <f>'sgolay plots'!AC326</f>
        <v>505.34240699999998</v>
      </c>
      <c r="AD326">
        <f>'sgolay plots'!AD326</f>
        <v>505.34240699999998</v>
      </c>
      <c r="AE326">
        <f>'sgolay plots'!AE326</f>
        <v>505.34240699999998</v>
      </c>
      <c r="AF326">
        <f>'sgolay plots'!AF326</f>
        <v>505.34240699999998</v>
      </c>
      <c r="AG326">
        <f>'sgolay plots'!AG326</f>
        <v>505.34240699999998</v>
      </c>
      <c r="AH326">
        <f>'sgolay plots'!AH326</f>
        <v>505.34240699999998</v>
      </c>
      <c r="AI326">
        <f>'sgolay plots'!AI326</f>
        <v>505.34240699999998</v>
      </c>
      <c r="AJ326">
        <f>'sgolay plots'!AJ326</f>
        <v>505.34240699999998</v>
      </c>
      <c r="AK326">
        <f>'sgolay plots'!AK326</f>
        <v>505.34240699999998</v>
      </c>
      <c r="BQ326">
        <v>531.66229199999998</v>
      </c>
      <c r="BR326">
        <v>531.66229199999998</v>
      </c>
      <c r="BS326">
        <v>531.66229199999998</v>
      </c>
      <c r="BT326">
        <v>531.66229199999998</v>
      </c>
      <c r="BU326">
        <v>531.66229199999998</v>
      </c>
      <c r="BV326">
        <v>531.66229199999998</v>
      </c>
      <c r="BW326">
        <v>531.66229199999998</v>
      </c>
      <c r="BX326">
        <v>531.66229199999998</v>
      </c>
      <c r="BY326">
        <v>531.66229199999998</v>
      </c>
      <c r="BZ326">
        <v>531.66229199999998</v>
      </c>
      <c r="CA326">
        <v>531.66229199999998</v>
      </c>
      <c r="CB326">
        <v>531.66229199999998</v>
      </c>
      <c r="CC326">
        <v>531.66229199999998</v>
      </c>
      <c r="CD326">
        <v>531.66229199999998</v>
      </c>
      <c r="CE326">
        <v>531.66229199999998</v>
      </c>
      <c r="CF326">
        <v>531.66229199999998</v>
      </c>
      <c r="CG326">
        <v>531.66229199999998</v>
      </c>
      <c r="CH326">
        <v>531.66229199999998</v>
      </c>
      <c r="CI326">
        <v>531.66229199999998</v>
      </c>
      <c r="CJ326">
        <v>531.66229199999998</v>
      </c>
      <c r="CK326">
        <v>531.66229199999998</v>
      </c>
      <c r="CL326">
        <v>531.66229199999998</v>
      </c>
      <c r="CM326">
        <v>531.66229199999998</v>
      </c>
      <c r="CN326">
        <v>531.66229199999998</v>
      </c>
      <c r="CO326">
        <v>531.66229199999998</v>
      </c>
      <c r="CP326">
        <v>531.66229199999998</v>
      </c>
      <c r="CQ326">
        <v>531.66229199999998</v>
      </c>
      <c r="CR326">
        <v>531.66229199999998</v>
      </c>
      <c r="CS326">
        <v>531.66229199999998</v>
      </c>
      <c r="CT326">
        <v>531.66229199999998</v>
      </c>
      <c r="CU326">
        <v>531.66229199999998</v>
      </c>
      <c r="CV326">
        <v>531.66229199999998</v>
      </c>
      <c r="CW326">
        <v>531.66229199999998</v>
      </c>
      <c r="CX326">
        <v>531.66229199999998</v>
      </c>
      <c r="CY326">
        <v>531.66229199999998</v>
      </c>
      <c r="CZ326">
        <v>531.66229199999998</v>
      </c>
      <c r="DA326">
        <v>531.66229199999998</v>
      </c>
      <c r="DB326">
        <v>531.66229199999998</v>
      </c>
      <c r="DC326">
        <v>531.66229199999998</v>
      </c>
      <c r="DD326">
        <v>531.66229199999998</v>
      </c>
      <c r="DE326">
        <v>531.66229199999998</v>
      </c>
      <c r="DF326">
        <v>531.66229199999998</v>
      </c>
      <c r="DG326">
        <v>531.66229199999998</v>
      </c>
      <c r="DH326">
        <v>531.66229199999998</v>
      </c>
      <c r="DI326">
        <v>531.66229199999998</v>
      </c>
      <c r="DJ326">
        <v>531.66229199999998</v>
      </c>
      <c r="DK326">
        <v>531.66229199999998</v>
      </c>
      <c r="DL326">
        <v>531.66229199999998</v>
      </c>
      <c r="DM326">
        <v>531.66229199999998</v>
      </c>
      <c r="DN326">
        <v>531.66229199999998</v>
      </c>
      <c r="DO326">
        <v>531.66229199999998</v>
      </c>
      <c r="DP326">
        <v>531.66229199999998</v>
      </c>
      <c r="DQ326">
        <v>531.66229199999998</v>
      </c>
      <c r="DR326">
        <v>531.66229199999998</v>
      </c>
      <c r="DS326">
        <v>531.66229199999998</v>
      </c>
      <c r="DT326">
        <v>531.66229199999998</v>
      </c>
      <c r="DU326">
        <v>531.66229199999998</v>
      </c>
      <c r="DV326">
        <v>531.66229199999998</v>
      </c>
      <c r="DW326">
        <v>531.66229199999998</v>
      </c>
      <c r="DX326">
        <v>531.66229199999998</v>
      </c>
      <c r="DY326">
        <v>531.66229199999998</v>
      </c>
      <c r="DZ326">
        <v>531.66229199999998</v>
      </c>
      <c r="EA326">
        <v>531.66229199999998</v>
      </c>
      <c r="EB326" t="s">
        <v>91</v>
      </c>
      <c r="EC326" t="s">
        <v>91</v>
      </c>
      <c r="ED326" t="s">
        <v>91</v>
      </c>
    </row>
    <row r="327" spans="2:134" x14ac:dyDescent="0.15">
      <c r="B327">
        <f>'sgolay plots'!B327</f>
        <v>510.60791015625</v>
      </c>
      <c r="C327">
        <f>'sgolay plots'!C327</f>
        <v>510.60791015625</v>
      </c>
      <c r="D327">
        <f>'sgolay plots'!D327</f>
        <v>510.60638399999999</v>
      </c>
      <c r="E327">
        <f>'sgolay plots'!E327</f>
        <v>510.60638399999999</v>
      </c>
      <c r="F327">
        <f>'sgolay plots'!F327</f>
        <v>510.60638399999999</v>
      </c>
      <c r="G327">
        <f>'sgolay plots'!G327</f>
        <v>510.60638399999999</v>
      </c>
      <c r="H327">
        <f>'sgolay plots'!H327</f>
        <v>510.60638399999999</v>
      </c>
      <c r="I327">
        <f>'sgolay plots'!I327</f>
        <v>510.60638399999999</v>
      </c>
      <c r="J327">
        <f>'sgolay plots'!J327</f>
        <v>510.60638399999999</v>
      </c>
      <c r="K327">
        <f>'sgolay plots'!K327</f>
        <v>510.60638399999999</v>
      </c>
      <c r="L327">
        <f>'sgolay plots'!L327</f>
        <v>510.60638399999999</v>
      </c>
      <c r="M327">
        <f>'sgolay plots'!M327</f>
        <v>510.60638399999999</v>
      </c>
      <c r="N327">
        <f>'sgolay plots'!N327</f>
        <v>510.60638399999999</v>
      </c>
      <c r="O327">
        <f>'sgolay plots'!O327</f>
        <v>510.60638399999999</v>
      </c>
      <c r="P327">
        <f>'sgolay plots'!P327</f>
        <v>510.60638399999999</v>
      </c>
      <c r="Q327">
        <f>'sgolay plots'!Q327</f>
        <v>510.60638399999999</v>
      </c>
      <c r="R327">
        <f>'sgolay plots'!R327</f>
        <v>510.60638399999999</v>
      </c>
      <c r="S327">
        <f>'sgolay plots'!S327</f>
        <v>510.60638399999999</v>
      </c>
      <c r="T327">
        <f>'sgolay plots'!T327</f>
        <v>510.60638399999999</v>
      </c>
      <c r="U327">
        <f>'sgolay plots'!U327</f>
        <v>510.60638399999999</v>
      </c>
      <c r="V327">
        <f>'sgolay plots'!V327</f>
        <v>510.60638399999999</v>
      </c>
      <c r="W327">
        <f>'sgolay plots'!W327</f>
        <v>510.60638399999999</v>
      </c>
      <c r="X327">
        <f>'sgolay plots'!X327</f>
        <v>510.60638399999999</v>
      </c>
      <c r="Y327">
        <f>'sgolay plots'!Y327</f>
        <v>510.60638399999999</v>
      </c>
      <c r="Z327">
        <f>'sgolay plots'!Z327</f>
        <v>510.60638399999999</v>
      </c>
      <c r="AA327">
        <f>'sgolay plots'!AA327</f>
        <v>510.60638399999999</v>
      </c>
      <c r="AB327">
        <f>'sgolay plots'!AB327</f>
        <v>510.60638399999999</v>
      </c>
      <c r="AC327">
        <f>'sgolay plots'!AC327</f>
        <v>510.60638399999999</v>
      </c>
      <c r="AD327">
        <f>'sgolay plots'!AD327</f>
        <v>510.60638399999999</v>
      </c>
      <c r="AE327">
        <f>'sgolay plots'!AE327</f>
        <v>510.60638399999999</v>
      </c>
      <c r="AF327">
        <f>'sgolay plots'!AF327</f>
        <v>510.60638399999999</v>
      </c>
      <c r="AG327">
        <f>'sgolay plots'!AG327</f>
        <v>510.60638399999999</v>
      </c>
      <c r="AH327">
        <f>'sgolay plots'!AH327</f>
        <v>510.60638399999999</v>
      </c>
      <c r="AI327">
        <f>'sgolay plots'!AI327</f>
        <v>510.60638399999999</v>
      </c>
      <c r="AJ327">
        <f>'sgolay plots'!AJ327</f>
        <v>510.60638399999999</v>
      </c>
      <c r="AK327">
        <f>'sgolay plots'!AK327</f>
        <v>510.60638399999999</v>
      </c>
      <c r="BQ327">
        <v>536.92627000000005</v>
      </c>
      <c r="BR327">
        <v>536.92627000000005</v>
      </c>
      <c r="BS327">
        <v>536.92627000000005</v>
      </c>
      <c r="BT327">
        <v>536.92627000000005</v>
      </c>
      <c r="BU327">
        <v>536.92627000000005</v>
      </c>
      <c r="BV327">
        <v>536.92627000000005</v>
      </c>
      <c r="BW327">
        <v>536.92627000000005</v>
      </c>
      <c r="BX327">
        <v>536.92627000000005</v>
      </c>
      <c r="BY327">
        <v>536.92627000000005</v>
      </c>
      <c r="BZ327">
        <v>536.92627000000005</v>
      </c>
      <c r="CA327">
        <v>536.92627000000005</v>
      </c>
      <c r="CB327">
        <v>536.92627000000005</v>
      </c>
      <c r="CC327">
        <v>536.92627000000005</v>
      </c>
      <c r="CD327">
        <v>536.92627000000005</v>
      </c>
      <c r="CE327">
        <v>536.92627000000005</v>
      </c>
      <c r="CF327">
        <v>536.92627000000005</v>
      </c>
      <c r="CG327">
        <v>536.92627000000005</v>
      </c>
      <c r="CH327">
        <v>536.92627000000005</v>
      </c>
      <c r="CI327">
        <v>536.92627000000005</v>
      </c>
      <c r="CJ327">
        <v>536.92627000000005</v>
      </c>
      <c r="CK327">
        <v>536.92627000000005</v>
      </c>
      <c r="CL327">
        <v>536.92627000000005</v>
      </c>
      <c r="CM327">
        <v>536.92627000000005</v>
      </c>
      <c r="CN327">
        <v>536.92627000000005</v>
      </c>
      <c r="CO327">
        <v>536.92627000000005</v>
      </c>
      <c r="CP327">
        <v>536.92627000000005</v>
      </c>
      <c r="CQ327">
        <v>536.92627000000005</v>
      </c>
      <c r="CR327">
        <v>536.92627000000005</v>
      </c>
      <c r="CS327">
        <v>536.92627000000005</v>
      </c>
      <c r="CT327">
        <v>536.92627000000005</v>
      </c>
      <c r="CU327">
        <v>536.92627000000005</v>
      </c>
      <c r="CV327">
        <v>536.92627000000005</v>
      </c>
      <c r="CW327">
        <v>536.92627000000005</v>
      </c>
      <c r="CX327">
        <v>536.92627000000005</v>
      </c>
      <c r="CY327">
        <v>536.92627000000005</v>
      </c>
      <c r="CZ327">
        <v>536.92627000000005</v>
      </c>
      <c r="DA327">
        <v>536.92627000000005</v>
      </c>
      <c r="DB327">
        <v>536.92627000000005</v>
      </c>
      <c r="DC327">
        <v>536.92627000000005</v>
      </c>
      <c r="DD327">
        <v>536.92627000000005</v>
      </c>
      <c r="DE327">
        <v>536.92627000000005</v>
      </c>
      <c r="DF327">
        <v>536.92627000000005</v>
      </c>
      <c r="DG327">
        <v>536.92627000000005</v>
      </c>
      <c r="DH327">
        <v>536.92627000000005</v>
      </c>
      <c r="DI327">
        <v>536.92627000000005</v>
      </c>
      <c r="DJ327">
        <v>536.92627000000005</v>
      </c>
      <c r="DK327">
        <v>536.92627000000005</v>
      </c>
      <c r="DL327">
        <v>536.92627000000005</v>
      </c>
      <c r="DM327">
        <v>536.92627000000005</v>
      </c>
      <c r="DN327">
        <v>536.92627000000005</v>
      </c>
      <c r="DO327">
        <v>536.92627000000005</v>
      </c>
      <c r="DP327">
        <v>536.92627000000005</v>
      </c>
      <c r="DQ327">
        <v>536.92627000000005</v>
      </c>
      <c r="DR327">
        <v>536.92627000000005</v>
      </c>
      <c r="DS327">
        <v>536.92627000000005</v>
      </c>
      <c r="DT327">
        <v>536.92627000000005</v>
      </c>
      <c r="DU327">
        <v>536.92627000000005</v>
      </c>
      <c r="DV327">
        <v>536.92627000000005</v>
      </c>
      <c r="DW327">
        <v>536.92627000000005</v>
      </c>
      <c r="DX327">
        <v>536.92627000000005</v>
      </c>
      <c r="DY327">
        <v>536.92627000000005</v>
      </c>
      <c r="DZ327">
        <v>536.92627000000005</v>
      </c>
      <c r="EA327">
        <v>536.92627000000005</v>
      </c>
      <c r="EB327" t="s">
        <v>91</v>
      </c>
      <c r="EC327" t="s">
        <v>91</v>
      </c>
      <c r="ED327" t="s">
        <v>91</v>
      </c>
    </row>
    <row r="328" spans="2:134" x14ac:dyDescent="0.15">
      <c r="B328">
        <f>'sgolay plots'!B328</f>
        <v>515.87188720703102</v>
      </c>
      <c r="C328">
        <f>'sgolay plots'!C328</f>
        <v>515.87188720703102</v>
      </c>
      <c r="D328">
        <f>'sgolay plots'!D328</f>
        <v>515.870361</v>
      </c>
      <c r="E328">
        <f>'sgolay plots'!E328</f>
        <v>515.870361</v>
      </c>
      <c r="F328">
        <f>'sgolay plots'!F328</f>
        <v>515.870361</v>
      </c>
      <c r="G328">
        <f>'sgolay plots'!G328</f>
        <v>515.870361</v>
      </c>
      <c r="H328">
        <f>'sgolay plots'!H328</f>
        <v>515.870361</v>
      </c>
      <c r="I328">
        <f>'sgolay plots'!I328</f>
        <v>515.870361</v>
      </c>
      <c r="J328">
        <f>'sgolay plots'!J328</f>
        <v>515.870361</v>
      </c>
      <c r="K328">
        <f>'sgolay plots'!K328</f>
        <v>515.870361</v>
      </c>
      <c r="L328">
        <f>'sgolay plots'!L328</f>
        <v>515.870361</v>
      </c>
      <c r="M328">
        <f>'sgolay plots'!M328</f>
        <v>515.870361</v>
      </c>
      <c r="N328">
        <f>'sgolay plots'!N328</f>
        <v>515.870361</v>
      </c>
      <c r="O328">
        <f>'sgolay plots'!O328</f>
        <v>515.870361</v>
      </c>
      <c r="P328">
        <f>'sgolay plots'!P328</f>
        <v>515.870361</v>
      </c>
      <c r="Q328">
        <f>'sgolay plots'!Q328</f>
        <v>515.870361</v>
      </c>
      <c r="R328">
        <f>'sgolay plots'!R328</f>
        <v>515.870361</v>
      </c>
      <c r="S328">
        <f>'sgolay plots'!S328</f>
        <v>515.870361</v>
      </c>
      <c r="T328">
        <f>'sgolay plots'!T328</f>
        <v>515.870361</v>
      </c>
      <c r="U328">
        <f>'sgolay plots'!U328</f>
        <v>515.870361</v>
      </c>
      <c r="V328">
        <f>'sgolay plots'!V328</f>
        <v>515.870361</v>
      </c>
      <c r="W328">
        <f>'sgolay plots'!W328</f>
        <v>515.870361</v>
      </c>
      <c r="X328">
        <f>'sgolay plots'!X328</f>
        <v>515.870361</v>
      </c>
      <c r="Y328">
        <f>'sgolay plots'!Y328</f>
        <v>515.870361</v>
      </c>
      <c r="Z328">
        <f>'sgolay plots'!Z328</f>
        <v>515.870361</v>
      </c>
      <c r="AA328">
        <f>'sgolay plots'!AA328</f>
        <v>515.870361</v>
      </c>
      <c r="AB328">
        <f>'sgolay plots'!AB328</f>
        <v>515.870361</v>
      </c>
      <c r="AC328">
        <f>'sgolay plots'!AC328</f>
        <v>515.870361</v>
      </c>
      <c r="AD328">
        <f>'sgolay plots'!AD328</f>
        <v>515.870361</v>
      </c>
      <c r="AE328">
        <f>'sgolay plots'!AE328</f>
        <v>515.870361</v>
      </c>
      <c r="AF328">
        <f>'sgolay plots'!AF328</f>
        <v>515.870361</v>
      </c>
      <c r="AG328">
        <f>'sgolay plots'!AG328</f>
        <v>515.870361</v>
      </c>
      <c r="AH328">
        <f>'sgolay plots'!AH328</f>
        <v>515.870361</v>
      </c>
      <c r="AI328">
        <f>'sgolay plots'!AI328</f>
        <v>515.870361</v>
      </c>
      <c r="AJ328">
        <f>'sgolay plots'!AJ328</f>
        <v>515.870361</v>
      </c>
      <c r="AK328">
        <f>'sgolay plots'!AK328</f>
        <v>515.870361</v>
      </c>
      <c r="BQ328">
        <v>542.190247</v>
      </c>
      <c r="BR328">
        <v>542.190247</v>
      </c>
      <c r="BS328">
        <v>542.190247</v>
      </c>
      <c r="BT328">
        <v>542.190247</v>
      </c>
      <c r="BU328">
        <v>542.190247</v>
      </c>
      <c r="BV328">
        <v>542.190247</v>
      </c>
      <c r="BW328">
        <v>542.190247</v>
      </c>
      <c r="BX328">
        <v>542.190247</v>
      </c>
      <c r="BY328">
        <v>542.190247</v>
      </c>
      <c r="BZ328">
        <v>542.190247</v>
      </c>
      <c r="CA328">
        <v>542.190247</v>
      </c>
      <c r="CB328">
        <v>542.190247</v>
      </c>
      <c r="CC328">
        <v>542.190247</v>
      </c>
      <c r="CD328">
        <v>542.190247</v>
      </c>
      <c r="CE328">
        <v>542.190247</v>
      </c>
      <c r="CF328">
        <v>542.190247</v>
      </c>
      <c r="CG328">
        <v>542.190247</v>
      </c>
      <c r="CH328">
        <v>542.190247</v>
      </c>
      <c r="CI328">
        <v>542.190247</v>
      </c>
      <c r="CJ328">
        <v>542.190247</v>
      </c>
      <c r="CK328">
        <v>542.190247</v>
      </c>
      <c r="CL328">
        <v>542.190247</v>
      </c>
      <c r="CM328">
        <v>542.190247</v>
      </c>
      <c r="CN328">
        <v>542.190247</v>
      </c>
      <c r="CO328">
        <v>542.190247</v>
      </c>
      <c r="CP328">
        <v>542.190247</v>
      </c>
      <c r="CQ328">
        <v>542.190247</v>
      </c>
      <c r="CR328">
        <v>542.190247</v>
      </c>
      <c r="CS328">
        <v>542.190247</v>
      </c>
      <c r="CT328">
        <v>542.190247</v>
      </c>
      <c r="CU328">
        <v>542.190247</v>
      </c>
      <c r="CV328">
        <v>542.190247</v>
      </c>
      <c r="CW328">
        <v>542.190247</v>
      </c>
      <c r="CX328">
        <v>542.190247</v>
      </c>
      <c r="CY328">
        <v>542.190247</v>
      </c>
      <c r="CZ328">
        <v>542.190247</v>
      </c>
      <c r="DA328">
        <v>542.190247</v>
      </c>
      <c r="DB328">
        <v>542.190247</v>
      </c>
      <c r="DC328">
        <v>542.190247</v>
      </c>
      <c r="DD328">
        <v>542.190247</v>
      </c>
      <c r="DE328">
        <v>542.190247</v>
      </c>
      <c r="DF328">
        <v>542.190247</v>
      </c>
      <c r="DG328">
        <v>542.190247</v>
      </c>
      <c r="DH328">
        <v>542.190247</v>
      </c>
      <c r="DI328">
        <v>542.190247</v>
      </c>
      <c r="DJ328">
        <v>542.190247</v>
      </c>
      <c r="DK328">
        <v>542.190247</v>
      </c>
      <c r="DL328">
        <v>542.190247</v>
      </c>
      <c r="DM328">
        <v>542.190247</v>
      </c>
      <c r="DN328">
        <v>542.190247</v>
      </c>
      <c r="DO328">
        <v>542.190247</v>
      </c>
      <c r="DP328">
        <v>542.190247</v>
      </c>
      <c r="DQ328">
        <v>542.190247</v>
      </c>
      <c r="DR328">
        <v>542.190247</v>
      </c>
      <c r="DS328">
        <v>542.190247</v>
      </c>
      <c r="DT328">
        <v>542.190247</v>
      </c>
      <c r="DU328">
        <v>542.190247</v>
      </c>
      <c r="DV328">
        <v>542.190247</v>
      </c>
      <c r="DW328">
        <v>542.190247</v>
      </c>
      <c r="DX328">
        <v>542.190247</v>
      </c>
      <c r="DY328">
        <v>542.190247</v>
      </c>
      <c r="DZ328">
        <v>542.190247</v>
      </c>
      <c r="EA328">
        <v>542.190247</v>
      </c>
      <c r="EB328" t="s">
        <v>91</v>
      </c>
      <c r="EC328" t="s">
        <v>91</v>
      </c>
      <c r="ED328" t="s">
        <v>91</v>
      </c>
    </row>
    <row r="329" spans="2:134" x14ac:dyDescent="0.15">
      <c r="B329">
        <f>'sgolay plots'!B329</f>
        <v>521.13586425781295</v>
      </c>
      <c r="C329">
        <f>'sgolay plots'!C329</f>
        <v>521.13586425781295</v>
      </c>
      <c r="D329">
        <f>'sgolay plots'!D329</f>
        <v>521.13433799999996</v>
      </c>
      <c r="E329">
        <f>'sgolay plots'!E329</f>
        <v>521.13433799999996</v>
      </c>
      <c r="F329">
        <f>'sgolay plots'!F329</f>
        <v>521.13433799999996</v>
      </c>
      <c r="G329">
        <f>'sgolay plots'!G329</f>
        <v>521.13433799999996</v>
      </c>
      <c r="H329">
        <f>'sgolay plots'!H329</f>
        <v>521.13433799999996</v>
      </c>
      <c r="I329">
        <f>'sgolay plots'!I329</f>
        <v>521.13433799999996</v>
      </c>
      <c r="J329">
        <f>'sgolay plots'!J329</f>
        <v>521.13433799999996</v>
      </c>
      <c r="K329">
        <f>'sgolay plots'!K329</f>
        <v>521.13433799999996</v>
      </c>
      <c r="L329">
        <f>'sgolay plots'!L329</f>
        <v>521.13433799999996</v>
      </c>
      <c r="M329">
        <f>'sgolay plots'!M329</f>
        <v>521.13433799999996</v>
      </c>
      <c r="N329">
        <f>'sgolay plots'!N329</f>
        <v>521.13433799999996</v>
      </c>
      <c r="O329">
        <f>'sgolay plots'!O329</f>
        <v>521.13433799999996</v>
      </c>
      <c r="P329">
        <f>'sgolay plots'!P329</f>
        <v>521.13433799999996</v>
      </c>
      <c r="Q329">
        <f>'sgolay plots'!Q329</f>
        <v>521.13433799999996</v>
      </c>
      <c r="R329">
        <f>'sgolay plots'!R329</f>
        <v>521.13433799999996</v>
      </c>
      <c r="S329">
        <f>'sgolay plots'!S329</f>
        <v>521.13433799999996</v>
      </c>
      <c r="T329">
        <f>'sgolay plots'!T329</f>
        <v>521.13433799999996</v>
      </c>
      <c r="U329">
        <f>'sgolay plots'!U329</f>
        <v>521.13433799999996</v>
      </c>
      <c r="V329">
        <f>'sgolay plots'!V329</f>
        <v>521.13433799999996</v>
      </c>
      <c r="W329">
        <f>'sgolay plots'!W329</f>
        <v>521.13433799999996</v>
      </c>
      <c r="X329">
        <f>'sgolay plots'!X329</f>
        <v>521.13433799999996</v>
      </c>
      <c r="Y329">
        <f>'sgolay plots'!Y329</f>
        <v>521.13433799999996</v>
      </c>
      <c r="Z329">
        <f>'sgolay plots'!Z329</f>
        <v>521.13433799999996</v>
      </c>
      <c r="AA329">
        <f>'sgolay plots'!AA329</f>
        <v>521.13433799999996</v>
      </c>
      <c r="AB329">
        <f>'sgolay plots'!AB329</f>
        <v>521.13433799999996</v>
      </c>
      <c r="AC329">
        <f>'sgolay plots'!AC329</f>
        <v>521.13433799999996</v>
      </c>
      <c r="AD329">
        <f>'sgolay plots'!AD329</f>
        <v>521.13433799999996</v>
      </c>
      <c r="AE329">
        <f>'sgolay plots'!AE329</f>
        <v>521.13433799999996</v>
      </c>
      <c r="AF329">
        <f>'sgolay plots'!AF329</f>
        <v>521.13433799999996</v>
      </c>
      <c r="AG329">
        <f>'sgolay plots'!AG329</f>
        <v>521.13433799999996</v>
      </c>
      <c r="AH329">
        <f>'sgolay plots'!AH329</f>
        <v>521.13433799999996</v>
      </c>
      <c r="AI329">
        <f>'sgolay plots'!AI329</f>
        <v>521.13433799999996</v>
      </c>
      <c r="AJ329">
        <f>'sgolay plots'!AJ329</f>
        <v>521.13433799999996</v>
      </c>
      <c r="AK329">
        <f>'sgolay plots'!AK329</f>
        <v>521.13433799999996</v>
      </c>
      <c r="BQ329">
        <v>547.45422399999995</v>
      </c>
      <c r="BR329">
        <v>547.45422399999995</v>
      </c>
      <c r="BS329">
        <v>547.45422399999995</v>
      </c>
      <c r="BT329">
        <v>547.45422399999995</v>
      </c>
      <c r="BU329">
        <v>547.45422399999995</v>
      </c>
      <c r="BV329">
        <v>547.45422399999995</v>
      </c>
      <c r="BW329">
        <v>547.45422399999995</v>
      </c>
      <c r="BX329">
        <v>547.45422399999995</v>
      </c>
      <c r="BY329">
        <v>547.45422399999995</v>
      </c>
      <c r="BZ329">
        <v>547.45422399999995</v>
      </c>
      <c r="CA329">
        <v>547.45422399999995</v>
      </c>
      <c r="CB329">
        <v>547.45422399999995</v>
      </c>
      <c r="CC329">
        <v>547.45422399999995</v>
      </c>
      <c r="CD329">
        <v>547.45422399999995</v>
      </c>
      <c r="CE329">
        <v>547.45422399999995</v>
      </c>
      <c r="CF329">
        <v>547.45422399999995</v>
      </c>
      <c r="CG329">
        <v>547.45422399999995</v>
      </c>
      <c r="CH329">
        <v>547.45422399999995</v>
      </c>
      <c r="CI329">
        <v>547.45422399999995</v>
      </c>
      <c r="CJ329">
        <v>547.45422399999995</v>
      </c>
      <c r="CK329">
        <v>547.45422399999995</v>
      </c>
      <c r="CL329">
        <v>547.45422399999995</v>
      </c>
      <c r="CM329">
        <v>547.45422399999995</v>
      </c>
      <c r="CN329">
        <v>547.45422399999995</v>
      </c>
      <c r="CO329">
        <v>547.45422399999995</v>
      </c>
      <c r="CP329">
        <v>547.45422399999995</v>
      </c>
      <c r="CQ329">
        <v>547.45422399999995</v>
      </c>
      <c r="CR329">
        <v>547.45422399999995</v>
      </c>
      <c r="CS329">
        <v>547.45422399999995</v>
      </c>
      <c r="CT329">
        <v>547.45422399999995</v>
      </c>
      <c r="CU329">
        <v>547.45422399999995</v>
      </c>
      <c r="CV329">
        <v>547.45422399999995</v>
      </c>
      <c r="CW329">
        <v>547.45422399999995</v>
      </c>
      <c r="CX329">
        <v>547.45422399999995</v>
      </c>
      <c r="CY329">
        <v>547.45422399999995</v>
      </c>
      <c r="CZ329">
        <v>547.45422399999995</v>
      </c>
      <c r="DA329">
        <v>547.45422399999995</v>
      </c>
      <c r="DB329">
        <v>547.45422399999995</v>
      </c>
      <c r="DC329">
        <v>547.45422399999995</v>
      </c>
      <c r="DD329">
        <v>547.45422399999995</v>
      </c>
      <c r="DE329">
        <v>547.45422399999995</v>
      </c>
      <c r="DF329">
        <v>547.45422399999995</v>
      </c>
      <c r="DG329">
        <v>547.45422399999995</v>
      </c>
      <c r="DH329">
        <v>547.45422399999995</v>
      </c>
      <c r="DI329">
        <v>547.45422399999995</v>
      </c>
      <c r="DJ329">
        <v>547.45422399999995</v>
      </c>
      <c r="DK329">
        <v>547.45422399999995</v>
      </c>
      <c r="DL329">
        <v>547.45422399999995</v>
      </c>
      <c r="DM329">
        <v>547.45422399999995</v>
      </c>
      <c r="DN329">
        <v>547.45422399999995</v>
      </c>
      <c r="DO329">
        <v>547.45422399999995</v>
      </c>
      <c r="DP329">
        <v>547.45422399999995</v>
      </c>
      <c r="DQ329">
        <v>547.45422399999995</v>
      </c>
      <c r="DR329">
        <v>547.45422399999995</v>
      </c>
      <c r="DS329">
        <v>547.45422399999995</v>
      </c>
      <c r="DT329">
        <v>547.45422399999995</v>
      </c>
      <c r="DU329">
        <v>547.45422399999995</v>
      </c>
      <c r="DV329">
        <v>547.45422399999995</v>
      </c>
      <c r="DW329">
        <v>547.45422399999995</v>
      </c>
      <c r="DX329">
        <v>547.45422399999995</v>
      </c>
      <c r="DY329">
        <v>547.45422399999995</v>
      </c>
      <c r="DZ329">
        <v>547.45422399999995</v>
      </c>
      <c r="EA329">
        <v>547.45422399999995</v>
      </c>
      <c r="EB329" t="s">
        <v>91</v>
      </c>
      <c r="EC329" t="s">
        <v>91</v>
      </c>
      <c r="ED329" t="s">
        <v>91</v>
      </c>
    </row>
    <row r="330" spans="2:134" x14ac:dyDescent="0.15">
      <c r="B330">
        <f>'sgolay plots'!B330</f>
        <v>526.39984130859398</v>
      </c>
      <c r="C330">
        <f>'sgolay plots'!C330</f>
        <v>526.39984130859398</v>
      </c>
      <c r="D330">
        <f>'sgolay plots'!D330</f>
        <v>526.39831500000003</v>
      </c>
      <c r="E330">
        <f>'sgolay plots'!E330</f>
        <v>526.39831500000003</v>
      </c>
      <c r="F330">
        <f>'sgolay plots'!F330</f>
        <v>526.39831500000003</v>
      </c>
      <c r="G330">
        <f>'sgolay plots'!G330</f>
        <v>526.39831500000003</v>
      </c>
      <c r="H330">
        <f>'sgolay plots'!H330</f>
        <v>526.39831500000003</v>
      </c>
      <c r="I330">
        <f>'sgolay plots'!I330</f>
        <v>526.39831500000003</v>
      </c>
      <c r="J330">
        <f>'sgolay plots'!J330</f>
        <v>526.39831500000003</v>
      </c>
      <c r="K330">
        <f>'sgolay plots'!K330</f>
        <v>526.39831500000003</v>
      </c>
      <c r="L330">
        <f>'sgolay plots'!L330</f>
        <v>526.39831500000003</v>
      </c>
      <c r="M330">
        <f>'sgolay plots'!M330</f>
        <v>526.39831500000003</v>
      </c>
      <c r="N330">
        <f>'sgolay plots'!N330</f>
        <v>526.39831500000003</v>
      </c>
      <c r="O330">
        <f>'sgolay plots'!O330</f>
        <v>526.39831500000003</v>
      </c>
      <c r="P330">
        <f>'sgolay plots'!P330</f>
        <v>526.39831500000003</v>
      </c>
      <c r="Q330">
        <f>'sgolay plots'!Q330</f>
        <v>526.39831500000003</v>
      </c>
      <c r="R330">
        <f>'sgolay plots'!R330</f>
        <v>526.39831500000003</v>
      </c>
      <c r="S330">
        <f>'sgolay plots'!S330</f>
        <v>526.39831500000003</v>
      </c>
      <c r="T330">
        <f>'sgolay plots'!T330</f>
        <v>526.39831500000003</v>
      </c>
      <c r="U330">
        <f>'sgolay plots'!U330</f>
        <v>526.39831500000003</v>
      </c>
      <c r="V330">
        <f>'sgolay plots'!V330</f>
        <v>526.39831500000003</v>
      </c>
      <c r="W330">
        <f>'sgolay plots'!W330</f>
        <v>526.39831500000003</v>
      </c>
      <c r="X330">
        <f>'sgolay plots'!X330</f>
        <v>526.39831500000003</v>
      </c>
      <c r="Y330">
        <f>'sgolay plots'!Y330</f>
        <v>526.39831500000003</v>
      </c>
      <c r="Z330">
        <f>'sgolay plots'!Z330</f>
        <v>526.39831500000003</v>
      </c>
      <c r="AA330">
        <f>'sgolay plots'!AA330</f>
        <v>526.39831500000003</v>
      </c>
      <c r="AB330">
        <f>'sgolay plots'!AB330</f>
        <v>526.39831500000003</v>
      </c>
      <c r="AC330">
        <f>'sgolay plots'!AC330</f>
        <v>526.39831500000003</v>
      </c>
      <c r="AD330">
        <f>'sgolay plots'!AD330</f>
        <v>526.39831500000003</v>
      </c>
      <c r="AE330">
        <f>'sgolay plots'!AE330</f>
        <v>526.39831500000003</v>
      </c>
      <c r="AF330">
        <f>'sgolay plots'!AF330</f>
        <v>526.39831500000003</v>
      </c>
      <c r="AG330">
        <f>'sgolay plots'!AG330</f>
        <v>526.39831500000003</v>
      </c>
      <c r="AH330">
        <f>'sgolay plots'!AH330</f>
        <v>526.39831500000003</v>
      </c>
      <c r="AI330">
        <f>'sgolay plots'!AI330</f>
        <v>526.39831500000003</v>
      </c>
      <c r="AJ330">
        <f>'sgolay plots'!AJ330</f>
        <v>526.39831500000003</v>
      </c>
      <c r="AK330">
        <f>'sgolay plots'!AK330</f>
        <v>526.39831500000003</v>
      </c>
      <c r="BQ330">
        <v>552.71820100000002</v>
      </c>
      <c r="BR330">
        <v>552.71820100000002</v>
      </c>
      <c r="BS330">
        <v>552.71820100000002</v>
      </c>
      <c r="BT330">
        <v>552.71820100000002</v>
      </c>
      <c r="BU330">
        <v>552.71820100000002</v>
      </c>
      <c r="BV330">
        <v>552.71820100000002</v>
      </c>
      <c r="BW330">
        <v>552.71820100000002</v>
      </c>
      <c r="BX330">
        <v>552.71820100000002</v>
      </c>
      <c r="BY330">
        <v>552.71820100000002</v>
      </c>
      <c r="BZ330">
        <v>552.71820100000002</v>
      </c>
      <c r="CA330">
        <v>552.71820100000002</v>
      </c>
      <c r="CB330">
        <v>552.71820100000002</v>
      </c>
      <c r="CC330">
        <v>552.71820100000002</v>
      </c>
      <c r="CD330">
        <v>552.71820100000002</v>
      </c>
      <c r="CE330">
        <v>552.71820100000002</v>
      </c>
      <c r="CF330">
        <v>552.71820100000002</v>
      </c>
      <c r="CG330">
        <v>552.71820100000002</v>
      </c>
      <c r="CH330">
        <v>552.71820100000002</v>
      </c>
      <c r="CI330">
        <v>552.71820100000002</v>
      </c>
      <c r="CJ330">
        <v>552.71820100000002</v>
      </c>
      <c r="CK330">
        <v>552.71820100000002</v>
      </c>
      <c r="CL330">
        <v>552.71820100000002</v>
      </c>
      <c r="CM330">
        <v>552.71820100000002</v>
      </c>
      <c r="CN330">
        <v>552.71820100000002</v>
      </c>
      <c r="CO330">
        <v>552.71820100000002</v>
      </c>
      <c r="CP330">
        <v>552.71820100000002</v>
      </c>
      <c r="CQ330">
        <v>552.71820100000002</v>
      </c>
      <c r="CR330">
        <v>552.71820100000002</v>
      </c>
      <c r="CS330">
        <v>552.71820100000002</v>
      </c>
      <c r="CT330">
        <v>552.71820100000002</v>
      </c>
      <c r="CU330">
        <v>552.71820100000002</v>
      </c>
      <c r="CV330">
        <v>552.71820100000002</v>
      </c>
      <c r="CW330">
        <v>552.71820100000002</v>
      </c>
      <c r="CX330">
        <v>552.71820100000002</v>
      </c>
      <c r="CY330">
        <v>552.71820100000002</v>
      </c>
      <c r="CZ330">
        <v>552.71820100000002</v>
      </c>
      <c r="DA330">
        <v>552.71820100000002</v>
      </c>
      <c r="DB330">
        <v>552.71820100000002</v>
      </c>
      <c r="DC330">
        <v>552.71820100000002</v>
      </c>
      <c r="DD330">
        <v>552.71820100000002</v>
      </c>
      <c r="DE330">
        <v>552.71820100000002</v>
      </c>
      <c r="DF330">
        <v>552.71820100000002</v>
      </c>
      <c r="DG330">
        <v>552.71820100000002</v>
      </c>
      <c r="DH330">
        <v>552.71820100000002</v>
      </c>
      <c r="DI330">
        <v>552.71820100000002</v>
      </c>
      <c r="DJ330">
        <v>552.71820100000002</v>
      </c>
      <c r="DK330">
        <v>552.71820100000002</v>
      </c>
      <c r="DL330">
        <v>552.71820100000002</v>
      </c>
      <c r="DM330">
        <v>552.71820100000002</v>
      </c>
      <c r="DN330">
        <v>552.71820100000002</v>
      </c>
      <c r="DO330">
        <v>552.71820100000002</v>
      </c>
      <c r="DP330">
        <v>552.71820100000002</v>
      </c>
      <c r="DQ330">
        <v>552.71820100000002</v>
      </c>
      <c r="DR330">
        <v>552.71820100000002</v>
      </c>
      <c r="DS330">
        <v>552.71820100000002</v>
      </c>
      <c r="DT330">
        <v>552.71820100000002</v>
      </c>
      <c r="DU330">
        <v>552.71820100000002</v>
      </c>
      <c r="DV330">
        <v>552.71820100000002</v>
      </c>
      <c r="DW330">
        <v>552.71820100000002</v>
      </c>
      <c r="DX330">
        <v>552.71820100000002</v>
      </c>
      <c r="DY330">
        <v>552.71820100000002</v>
      </c>
      <c r="DZ330">
        <v>552.71820100000002</v>
      </c>
      <c r="EA330">
        <v>552.71820100000002</v>
      </c>
      <c r="EB330" t="s">
        <v>91</v>
      </c>
      <c r="EC330" t="s">
        <v>91</v>
      </c>
      <c r="ED330" t="s">
        <v>91</v>
      </c>
    </row>
    <row r="331" spans="2:134" x14ac:dyDescent="0.15">
      <c r="B331">
        <f>'sgolay plots'!B331</f>
        <v>531.663818359375</v>
      </c>
      <c r="C331">
        <f>'sgolay plots'!C331</f>
        <v>531.663818359375</v>
      </c>
      <c r="D331">
        <f>'sgolay plots'!D331</f>
        <v>531.66229199999998</v>
      </c>
      <c r="E331">
        <f>'sgolay plots'!E331</f>
        <v>531.66229199999998</v>
      </c>
      <c r="F331">
        <f>'sgolay plots'!F331</f>
        <v>531.66229199999998</v>
      </c>
      <c r="G331">
        <f>'sgolay plots'!G331</f>
        <v>531.66229199999998</v>
      </c>
      <c r="H331">
        <f>'sgolay plots'!H331</f>
        <v>531.66229199999998</v>
      </c>
      <c r="I331">
        <f>'sgolay plots'!I331</f>
        <v>531.66229199999998</v>
      </c>
      <c r="J331">
        <f>'sgolay plots'!J331</f>
        <v>531.66229199999998</v>
      </c>
      <c r="K331">
        <f>'sgolay plots'!K331</f>
        <v>531.66229199999998</v>
      </c>
      <c r="L331">
        <f>'sgolay plots'!L331</f>
        <v>531.66229199999998</v>
      </c>
      <c r="M331">
        <f>'sgolay plots'!M331</f>
        <v>531.66229199999998</v>
      </c>
      <c r="N331">
        <f>'sgolay plots'!N331</f>
        <v>531.66229199999998</v>
      </c>
      <c r="O331">
        <f>'sgolay plots'!O331</f>
        <v>531.66229199999998</v>
      </c>
      <c r="P331">
        <f>'sgolay plots'!P331</f>
        <v>531.66229199999998</v>
      </c>
      <c r="Q331">
        <f>'sgolay plots'!Q331</f>
        <v>531.66229199999998</v>
      </c>
      <c r="R331">
        <f>'sgolay plots'!R331</f>
        <v>531.66229199999998</v>
      </c>
      <c r="S331">
        <f>'sgolay plots'!S331</f>
        <v>531.66229199999998</v>
      </c>
      <c r="T331">
        <f>'sgolay plots'!T331</f>
        <v>531.66229199999998</v>
      </c>
      <c r="U331">
        <f>'sgolay plots'!U331</f>
        <v>531.66229199999998</v>
      </c>
      <c r="V331">
        <f>'sgolay plots'!V331</f>
        <v>531.66229199999998</v>
      </c>
      <c r="W331">
        <f>'sgolay plots'!W331</f>
        <v>531.66229199999998</v>
      </c>
      <c r="X331">
        <f>'sgolay plots'!X331</f>
        <v>531.66229199999998</v>
      </c>
      <c r="Y331">
        <f>'sgolay plots'!Y331</f>
        <v>531.66229199999998</v>
      </c>
      <c r="Z331">
        <f>'sgolay plots'!Z331</f>
        <v>531.66229199999998</v>
      </c>
      <c r="AA331">
        <f>'sgolay plots'!AA331</f>
        <v>531.66229199999998</v>
      </c>
      <c r="AB331">
        <f>'sgolay plots'!AB331</f>
        <v>531.66229199999998</v>
      </c>
      <c r="AC331">
        <f>'sgolay plots'!AC331</f>
        <v>531.66229199999998</v>
      </c>
      <c r="AD331">
        <f>'sgolay plots'!AD331</f>
        <v>531.66229199999998</v>
      </c>
      <c r="AE331">
        <f>'sgolay plots'!AE331</f>
        <v>531.66229199999998</v>
      </c>
      <c r="AF331">
        <f>'sgolay plots'!AF331</f>
        <v>531.66229199999998</v>
      </c>
      <c r="AG331">
        <f>'sgolay plots'!AG331</f>
        <v>531.66229199999998</v>
      </c>
      <c r="AH331">
        <f>'sgolay plots'!AH331</f>
        <v>531.66229199999998</v>
      </c>
      <c r="AI331">
        <f>'sgolay plots'!AI331</f>
        <v>531.66229199999998</v>
      </c>
      <c r="AJ331">
        <f>'sgolay plots'!AJ331</f>
        <v>531.66229199999998</v>
      </c>
      <c r="AK331">
        <f>'sgolay plots'!AK331</f>
        <v>531.66229199999998</v>
      </c>
      <c r="BQ331">
        <v>557.98217799999998</v>
      </c>
      <c r="BR331">
        <v>557.98217799999998</v>
      </c>
      <c r="BS331">
        <v>557.98217799999998</v>
      </c>
      <c r="BT331">
        <v>557.98217799999998</v>
      </c>
      <c r="BU331">
        <v>557.98217799999998</v>
      </c>
      <c r="BV331">
        <v>557.98217799999998</v>
      </c>
      <c r="BW331">
        <v>557.98217799999998</v>
      </c>
      <c r="BX331">
        <v>557.98217799999998</v>
      </c>
      <c r="BY331">
        <v>557.98217799999998</v>
      </c>
      <c r="BZ331">
        <v>557.98217799999998</v>
      </c>
      <c r="CA331">
        <v>557.98217799999998</v>
      </c>
      <c r="CB331">
        <v>557.98217799999998</v>
      </c>
      <c r="CC331">
        <v>557.98217799999998</v>
      </c>
      <c r="CD331">
        <v>557.98217799999998</v>
      </c>
      <c r="CE331">
        <v>557.98217799999998</v>
      </c>
      <c r="CF331">
        <v>557.98217799999998</v>
      </c>
      <c r="CG331">
        <v>557.98217799999998</v>
      </c>
      <c r="CH331">
        <v>557.98217799999998</v>
      </c>
      <c r="CI331">
        <v>557.98217799999998</v>
      </c>
      <c r="CJ331">
        <v>557.98217799999998</v>
      </c>
      <c r="CK331">
        <v>557.98217799999998</v>
      </c>
      <c r="CL331">
        <v>557.98217799999998</v>
      </c>
      <c r="CM331">
        <v>557.98217799999998</v>
      </c>
      <c r="CN331">
        <v>557.98217799999998</v>
      </c>
      <c r="CO331">
        <v>557.98217799999998</v>
      </c>
      <c r="CP331">
        <v>557.98217799999998</v>
      </c>
      <c r="CQ331">
        <v>557.98217799999998</v>
      </c>
      <c r="CR331">
        <v>557.98217799999998</v>
      </c>
      <c r="CS331">
        <v>557.98217799999998</v>
      </c>
      <c r="CT331">
        <v>557.98217799999998</v>
      </c>
      <c r="CU331">
        <v>557.98217799999998</v>
      </c>
      <c r="CV331">
        <v>557.98217799999998</v>
      </c>
      <c r="CW331">
        <v>557.98217799999998</v>
      </c>
      <c r="CX331">
        <v>557.98217799999998</v>
      </c>
      <c r="CY331">
        <v>557.98217799999998</v>
      </c>
      <c r="CZ331">
        <v>557.98217799999998</v>
      </c>
      <c r="DA331">
        <v>557.98217799999998</v>
      </c>
      <c r="DB331">
        <v>557.98217799999998</v>
      </c>
      <c r="DC331">
        <v>557.98217799999998</v>
      </c>
      <c r="DD331">
        <v>557.98217799999998</v>
      </c>
      <c r="DE331">
        <v>557.98217799999998</v>
      </c>
      <c r="DF331">
        <v>557.98217799999998</v>
      </c>
      <c r="DG331">
        <v>557.98217799999998</v>
      </c>
      <c r="DH331">
        <v>557.98217799999998</v>
      </c>
      <c r="DI331">
        <v>557.98217799999998</v>
      </c>
      <c r="DJ331">
        <v>557.98217799999998</v>
      </c>
      <c r="DK331">
        <v>557.98217799999998</v>
      </c>
      <c r="DL331">
        <v>557.98217799999998</v>
      </c>
      <c r="DM331">
        <v>557.98217799999998</v>
      </c>
      <c r="DN331">
        <v>557.98217799999998</v>
      </c>
      <c r="DO331">
        <v>557.98217799999998</v>
      </c>
      <c r="DP331">
        <v>557.98217799999998</v>
      </c>
      <c r="DQ331">
        <v>557.98217799999998</v>
      </c>
      <c r="DR331">
        <v>557.98217799999998</v>
      </c>
      <c r="DS331">
        <v>557.98217799999998</v>
      </c>
      <c r="DT331">
        <v>557.98217799999998</v>
      </c>
      <c r="DU331">
        <v>557.98217799999998</v>
      </c>
      <c r="DV331">
        <v>557.98217799999998</v>
      </c>
      <c r="DW331">
        <v>557.98217799999998</v>
      </c>
      <c r="DX331">
        <v>557.98217799999998</v>
      </c>
      <c r="DY331">
        <v>557.98217799999998</v>
      </c>
      <c r="DZ331">
        <v>557.98217799999998</v>
      </c>
      <c r="EA331">
        <v>557.98217799999998</v>
      </c>
      <c r="EB331" t="s">
        <v>91</v>
      </c>
      <c r="EC331" t="s">
        <v>91</v>
      </c>
      <c r="ED331" t="s">
        <v>91</v>
      </c>
    </row>
    <row r="332" spans="2:134" x14ac:dyDescent="0.15">
      <c r="B332">
        <f>'sgolay plots'!B332</f>
        <v>536.92779541015602</v>
      </c>
      <c r="C332">
        <f>'sgolay plots'!C332</f>
        <v>536.92779541015602</v>
      </c>
      <c r="D332">
        <f>'sgolay plots'!D332</f>
        <v>536.92627000000005</v>
      </c>
      <c r="E332">
        <f>'sgolay plots'!E332</f>
        <v>536.92627000000005</v>
      </c>
      <c r="F332">
        <f>'sgolay plots'!F332</f>
        <v>536.92627000000005</v>
      </c>
      <c r="G332">
        <f>'sgolay plots'!G332</f>
        <v>536.92627000000005</v>
      </c>
      <c r="H332">
        <f>'sgolay plots'!H332</f>
        <v>536.92627000000005</v>
      </c>
      <c r="I332">
        <f>'sgolay plots'!I332</f>
        <v>536.92627000000005</v>
      </c>
      <c r="J332">
        <f>'sgolay plots'!J332</f>
        <v>536.92627000000005</v>
      </c>
      <c r="K332">
        <f>'sgolay plots'!K332</f>
        <v>536.92627000000005</v>
      </c>
      <c r="L332">
        <f>'sgolay plots'!L332</f>
        <v>536.92627000000005</v>
      </c>
      <c r="M332">
        <f>'sgolay plots'!M332</f>
        <v>536.92627000000005</v>
      </c>
      <c r="N332">
        <f>'sgolay plots'!N332</f>
        <v>536.92627000000005</v>
      </c>
      <c r="O332">
        <f>'sgolay plots'!O332</f>
        <v>536.92627000000005</v>
      </c>
      <c r="P332">
        <f>'sgolay plots'!P332</f>
        <v>536.92627000000005</v>
      </c>
      <c r="Q332">
        <f>'sgolay plots'!Q332</f>
        <v>536.92627000000005</v>
      </c>
      <c r="R332">
        <f>'sgolay plots'!R332</f>
        <v>536.92627000000005</v>
      </c>
      <c r="S332">
        <f>'sgolay plots'!S332</f>
        <v>536.92627000000005</v>
      </c>
      <c r="T332">
        <f>'sgolay plots'!T332</f>
        <v>536.92627000000005</v>
      </c>
      <c r="U332">
        <f>'sgolay plots'!U332</f>
        <v>536.92627000000005</v>
      </c>
      <c r="V332">
        <f>'sgolay plots'!V332</f>
        <v>536.92627000000005</v>
      </c>
      <c r="W332">
        <f>'sgolay plots'!W332</f>
        <v>536.92627000000005</v>
      </c>
      <c r="X332">
        <f>'sgolay plots'!X332</f>
        <v>536.92627000000005</v>
      </c>
      <c r="Y332">
        <f>'sgolay plots'!Y332</f>
        <v>536.92627000000005</v>
      </c>
      <c r="Z332">
        <f>'sgolay plots'!Z332</f>
        <v>536.92627000000005</v>
      </c>
      <c r="AA332">
        <f>'sgolay plots'!AA332</f>
        <v>536.92627000000005</v>
      </c>
      <c r="AB332">
        <f>'sgolay plots'!AB332</f>
        <v>536.92627000000005</v>
      </c>
      <c r="AC332">
        <f>'sgolay plots'!AC332</f>
        <v>536.92627000000005</v>
      </c>
      <c r="AD332">
        <f>'sgolay plots'!AD332</f>
        <v>536.92627000000005</v>
      </c>
      <c r="AE332">
        <f>'sgolay plots'!AE332</f>
        <v>536.92627000000005</v>
      </c>
      <c r="AF332">
        <f>'sgolay plots'!AF332</f>
        <v>536.92627000000005</v>
      </c>
      <c r="AG332">
        <f>'sgolay plots'!AG332</f>
        <v>536.92627000000005</v>
      </c>
      <c r="AH332">
        <f>'sgolay plots'!AH332</f>
        <v>536.92627000000005</v>
      </c>
      <c r="AI332">
        <f>'sgolay plots'!AI332</f>
        <v>536.92627000000005</v>
      </c>
      <c r="AJ332">
        <f>'sgolay plots'!AJ332</f>
        <v>536.92627000000005</v>
      </c>
      <c r="AK332">
        <f>'sgolay plots'!AK332</f>
        <v>536.92627000000005</v>
      </c>
      <c r="BQ332">
        <v>563.24615500000004</v>
      </c>
      <c r="BR332">
        <v>563.24615500000004</v>
      </c>
      <c r="BS332">
        <v>563.24615500000004</v>
      </c>
      <c r="BT332">
        <v>563.24615500000004</v>
      </c>
      <c r="BU332">
        <v>563.24615500000004</v>
      </c>
      <c r="BV332">
        <v>563.24615500000004</v>
      </c>
      <c r="BW332">
        <v>563.24615500000004</v>
      </c>
      <c r="BX332">
        <v>563.24615500000004</v>
      </c>
      <c r="BY332">
        <v>563.24615500000004</v>
      </c>
      <c r="BZ332">
        <v>563.24615500000004</v>
      </c>
      <c r="CA332">
        <v>563.24615500000004</v>
      </c>
      <c r="CB332">
        <v>563.24615500000004</v>
      </c>
      <c r="CC332">
        <v>563.24615500000004</v>
      </c>
      <c r="CD332">
        <v>563.24615500000004</v>
      </c>
      <c r="CE332">
        <v>563.24615500000004</v>
      </c>
      <c r="CF332">
        <v>563.24615500000004</v>
      </c>
      <c r="CG332">
        <v>563.24615500000004</v>
      </c>
      <c r="CH332">
        <v>563.24615500000004</v>
      </c>
      <c r="CI332">
        <v>563.24615500000004</v>
      </c>
      <c r="CJ332">
        <v>563.24615500000004</v>
      </c>
      <c r="CK332">
        <v>563.24615500000004</v>
      </c>
      <c r="CL332">
        <v>563.24615500000004</v>
      </c>
      <c r="CM332">
        <v>563.24615500000004</v>
      </c>
      <c r="CN332">
        <v>563.24615500000004</v>
      </c>
      <c r="CO332">
        <v>563.24615500000004</v>
      </c>
      <c r="CP332">
        <v>563.24615500000004</v>
      </c>
      <c r="CQ332">
        <v>563.24615500000004</v>
      </c>
      <c r="CR332">
        <v>563.24615500000004</v>
      </c>
      <c r="CS332">
        <v>563.24615500000004</v>
      </c>
      <c r="CT332">
        <v>563.24615500000004</v>
      </c>
      <c r="CU332">
        <v>563.24615500000004</v>
      </c>
      <c r="CV332">
        <v>563.24615500000004</v>
      </c>
      <c r="CW332">
        <v>563.24615500000004</v>
      </c>
      <c r="CX332">
        <v>563.24615500000004</v>
      </c>
      <c r="CY332">
        <v>563.24615500000004</v>
      </c>
      <c r="CZ332">
        <v>563.24615500000004</v>
      </c>
      <c r="DA332">
        <v>563.24615500000004</v>
      </c>
      <c r="DB332">
        <v>563.24615500000004</v>
      </c>
      <c r="DC332">
        <v>563.24615500000004</v>
      </c>
      <c r="DD332">
        <v>563.24615500000004</v>
      </c>
      <c r="DE332">
        <v>563.24615500000004</v>
      </c>
      <c r="DF332">
        <v>563.24615500000004</v>
      </c>
      <c r="DG332">
        <v>563.24615500000004</v>
      </c>
      <c r="DH332">
        <v>563.24615500000004</v>
      </c>
      <c r="DI332">
        <v>563.24615500000004</v>
      </c>
      <c r="DJ332">
        <v>563.24615500000004</v>
      </c>
      <c r="DK332">
        <v>563.24615500000004</v>
      </c>
      <c r="DL332">
        <v>563.24615500000004</v>
      </c>
      <c r="DM332">
        <v>563.24615500000004</v>
      </c>
      <c r="DN332">
        <v>563.24615500000004</v>
      </c>
      <c r="DO332">
        <v>563.24615500000004</v>
      </c>
      <c r="DP332">
        <v>563.24615500000004</v>
      </c>
      <c r="DQ332">
        <v>563.24615500000004</v>
      </c>
      <c r="DR332">
        <v>563.24615500000004</v>
      </c>
      <c r="DS332">
        <v>563.24615500000004</v>
      </c>
      <c r="DT332">
        <v>563.24615500000004</v>
      </c>
      <c r="DU332">
        <v>563.24615500000004</v>
      </c>
      <c r="DV332">
        <v>563.24615500000004</v>
      </c>
      <c r="DW332">
        <v>563.24615500000004</v>
      </c>
      <c r="DX332">
        <v>563.24615500000004</v>
      </c>
      <c r="DY332">
        <v>563.24615500000004</v>
      </c>
      <c r="DZ332">
        <v>563.24615500000004</v>
      </c>
      <c r="EA332">
        <v>563.24615500000004</v>
      </c>
      <c r="EB332" t="s">
        <v>91</v>
      </c>
      <c r="EC332" t="s">
        <v>91</v>
      </c>
      <c r="ED332" t="s">
        <v>91</v>
      </c>
    </row>
    <row r="333" spans="2:134" x14ac:dyDescent="0.15">
      <c r="B333">
        <f>'sgolay plots'!B333</f>
        <v>542.19207763671898</v>
      </c>
      <c r="C333">
        <f>'sgolay plots'!C333</f>
        <v>542.19207763671898</v>
      </c>
      <c r="D333">
        <f>'sgolay plots'!D333</f>
        <v>542.190247</v>
      </c>
      <c r="E333">
        <f>'sgolay plots'!E333</f>
        <v>542.190247</v>
      </c>
      <c r="F333">
        <f>'sgolay plots'!F333</f>
        <v>542.190247</v>
      </c>
      <c r="G333">
        <f>'sgolay plots'!G333</f>
        <v>542.190247</v>
      </c>
      <c r="H333">
        <f>'sgolay plots'!H333</f>
        <v>542.190247</v>
      </c>
      <c r="I333">
        <f>'sgolay plots'!I333</f>
        <v>542.190247</v>
      </c>
      <c r="J333">
        <f>'sgolay plots'!J333</f>
        <v>542.190247</v>
      </c>
      <c r="K333">
        <f>'sgolay plots'!K333</f>
        <v>542.190247</v>
      </c>
      <c r="L333">
        <f>'sgolay plots'!L333</f>
        <v>542.190247</v>
      </c>
      <c r="M333">
        <f>'sgolay plots'!M333</f>
        <v>542.190247</v>
      </c>
      <c r="N333">
        <f>'sgolay plots'!N333</f>
        <v>542.190247</v>
      </c>
      <c r="O333">
        <f>'sgolay plots'!O333</f>
        <v>542.190247</v>
      </c>
      <c r="P333">
        <f>'sgolay plots'!P333</f>
        <v>542.190247</v>
      </c>
      <c r="Q333">
        <f>'sgolay plots'!Q333</f>
        <v>542.190247</v>
      </c>
      <c r="R333">
        <f>'sgolay plots'!R333</f>
        <v>542.190247</v>
      </c>
      <c r="S333">
        <f>'sgolay plots'!S333</f>
        <v>542.190247</v>
      </c>
      <c r="T333">
        <f>'sgolay plots'!T333</f>
        <v>542.190247</v>
      </c>
      <c r="U333">
        <f>'sgolay plots'!U333</f>
        <v>542.190247</v>
      </c>
      <c r="V333">
        <f>'sgolay plots'!V333</f>
        <v>542.190247</v>
      </c>
      <c r="W333">
        <f>'sgolay plots'!W333</f>
        <v>542.190247</v>
      </c>
      <c r="X333">
        <f>'sgolay plots'!X333</f>
        <v>542.190247</v>
      </c>
      <c r="Y333">
        <f>'sgolay plots'!Y333</f>
        <v>542.190247</v>
      </c>
      <c r="Z333">
        <f>'sgolay plots'!Z333</f>
        <v>542.190247</v>
      </c>
      <c r="AA333">
        <f>'sgolay plots'!AA333</f>
        <v>542.190247</v>
      </c>
      <c r="AB333">
        <f>'sgolay plots'!AB333</f>
        <v>542.190247</v>
      </c>
      <c r="AC333">
        <f>'sgolay plots'!AC333</f>
        <v>542.190247</v>
      </c>
      <c r="AD333">
        <f>'sgolay plots'!AD333</f>
        <v>542.190247</v>
      </c>
      <c r="AE333">
        <f>'sgolay plots'!AE333</f>
        <v>542.190247</v>
      </c>
      <c r="AF333">
        <f>'sgolay plots'!AF333</f>
        <v>542.190247</v>
      </c>
      <c r="AG333">
        <f>'sgolay plots'!AG333</f>
        <v>542.190247</v>
      </c>
      <c r="AH333">
        <f>'sgolay plots'!AH333</f>
        <v>542.190247</v>
      </c>
      <c r="AI333">
        <f>'sgolay plots'!AI333</f>
        <v>542.190247</v>
      </c>
      <c r="AJ333">
        <f>'sgolay plots'!AJ333</f>
        <v>542.190247</v>
      </c>
      <c r="AK333">
        <f>'sgolay plots'!AK333</f>
        <v>542.190247</v>
      </c>
      <c r="BQ333">
        <v>568.510132</v>
      </c>
      <c r="BR333">
        <v>568.510132</v>
      </c>
      <c r="BS333">
        <v>568.510132</v>
      </c>
      <c r="BT333">
        <v>568.510132</v>
      </c>
      <c r="BU333">
        <v>568.510132</v>
      </c>
      <c r="BV333">
        <v>568.510132</v>
      </c>
      <c r="BW333">
        <v>568.510132</v>
      </c>
      <c r="BX333">
        <v>568.510132</v>
      </c>
      <c r="BY333">
        <v>568.510132</v>
      </c>
      <c r="BZ333">
        <v>568.510132</v>
      </c>
      <c r="CA333">
        <v>568.510132</v>
      </c>
      <c r="CB333">
        <v>568.510132</v>
      </c>
      <c r="CC333">
        <v>568.510132</v>
      </c>
      <c r="CD333">
        <v>568.510132</v>
      </c>
      <c r="CE333">
        <v>568.510132</v>
      </c>
      <c r="CF333">
        <v>568.510132</v>
      </c>
      <c r="CG333">
        <v>568.510132</v>
      </c>
      <c r="CH333">
        <v>568.510132</v>
      </c>
      <c r="CI333">
        <v>568.510132</v>
      </c>
      <c r="CJ333">
        <v>568.510132</v>
      </c>
      <c r="CK333">
        <v>568.510132</v>
      </c>
      <c r="CL333">
        <v>568.510132</v>
      </c>
      <c r="CM333">
        <v>568.510132</v>
      </c>
      <c r="CN333">
        <v>568.510132</v>
      </c>
      <c r="CO333">
        <v>568.510132</v>
      </c>
      <c r="CP333">
        <v>568.510132</v>
      </c>
      <c r="CQ333">
        <v>568.510132</v>
      </c>
      <c r="CR333">
        <v>568.510132</v>
      </c>
      <c r="CS333">
        <v>568.510132</v>
      </c>
      <c r="CT333">
        <v>568.510132</v>
      </c>
      <c r="CU333">
        <v>568.510132</v>
      </c>
      <c r="CV333">
        <v>568.510132</v>
      </c>
      <c r="CW333">
        <v>568.510132</v>
      </c>
      <c r="CX333">
        <v>568.510132</v>
      </c>
      <c r="CY333">
        <v>568.510132</v>
      </c>
      <c r="CZ333">
        <v>568.510132</v>
      </c>
      <c r="DA333">
        <v>568.510132</v>
      </c>
      <c r="DB333">
        <v>568.510132</v>
      </c>
      <c r="DC333">
        <v>568.510132</v>
      </c>
      <c r="DD333">
        <v>568.510132</v>
      </c>
      <c r="DE333">
        <v>568.510132</v>
      </c>
      <c r="DF333">
        <v>568.510132</v>
      </c>
      <c r="DG333">
        <v>568.510132</v>
      </c>
      <c r="DH333">
        <v>568.510132</v>
      </c>
      <c r="DI333">
        <v>568.510132</v>
      </c>
      <c r="DJ333">
        <v>568.510132</v>
      </c>
      <c r="DK333">
        <v>568.510132</v>
      </c>
      <c r="DL333">
        <v>568.510132</v>
      </c>
      <c r="DM333">
        <v>568.510132</v>
      </c>
      <c r="DN333">
        <v>568.510132</v>
      </c>
      <c r="DO333">
        <v>568.510132</v>
      </c>
      <c r="DP333">
        <v>568.510132</v>
      </c>
      <c r="DQ333">
        <v>568.510132</v>
      </c>
      <c r="DR333">
        <v>568.510132</v>
      </c>
      <c r="DS333">
        <v>568.510132</v>
      </c>
      <c r="DT333">
        <v>568.510132</v>
      </c>
      <c r="DU333">
        <v>568.510132</v>
      </c>
      <c r="DV333">
        <v>568.510132</v>
      </c>
      <c r="DW333">
        <v>568.510132</v>
      </c>
      <c r="DX333">
        <v>568.510132</v>
      </c>
      <c r="DY333">
        <v>568.510132</v>
      </c>
      <c r="DZ333">
        <v>568.510132</v>
      </c>
      <c r="EA333">
        <v>568.510132</v>
      </c>
      <c r="EB333" t="s">
        <v>91</v>
      </c>
      <c r="EC333" t="s">
        <v>91</v>
      </c>
      <c r="ED333" t="s">
        <v>91</v>
      </c>
    </row>
    <row r="334" spans="2:134" x14ac:dyDescent="0.15">
      <c r="B334">
        <f>'sgolay plots'!B334</f>
        <v>547.4560546875</v>
      </c>
      <c r="C334">
        <f>'sgolay plots'!C334</f>
        <v>547.4560546875</v>
      </c>
      <c r="D334">
        <f>'sgolay plots'!D334</f>
        <v>547.45422399999995</v>
      </c>
      <c r="E334">
        <f>'sgolay plots'!E334</f>
        <v>547.45422399999995</v>
      </c>
      <c r="F334">
        <f>'sgolay plots'!F334</f>
        <v>547.45422399999995</v>
      </c>
      <c r="G334">
        <f>'sgolay plots'!G334</f>
        <v>547.45422399999995</v>
      </c>
      <c r="H334">
        <f>'sgolay plots'!H334</f>
        <v>547.45422399999995</v>
      </c>
      <c r="I334">
        <f>'sgolay plots'!I334</f>
        <v>547.45422399999995</v>
      </c>
      <c r="J334">
        <f>'sgolay plots'!J334</f>
        <v>547.45422399999995</v>
      </c>
      <c r="K334">
        <f>'sgolay plots'!K334</f>
        <v>547.45422399999995</v>
      </c>
      <c r="L334">
        <f>'sgolay plots'!L334</f>
        <v>547.45422399999995</v>
      </c>
      <c r="M334">
        <f>'sgolay plots'!M334</f>
        <v>547.45422399999995</v>
      </c>
      <c r="N334">
        <f>'sgolay plots'!N334</f>
        <v>547.45422399999995</v>
      </c>
      <c r="O334">
        <f>'sgolay plots'!O334</f>
        <v>547.45422399999995</v>
      </c>
      <c r="P334">
        <f>'sgolay plots'!P334</f>
        <v>547.45422399999995</v>
      </c>
      <c r="Q334">
        <f>'sgolay plots'!Q334</f>
        <v>547.45422399999995</v>
      </c>
      <c r="R334">
        <f>'sgolay plots'!R334</f>
        <v>547.45422399999995</v>
      </c>
      <c r="S334">
        <f>'sgolay plots'!S334</f>
        <v>547.45422399999995</v>
      </c>
      <c r="T334">
        <f>'sgolay plots'!T334</f>
        <v>547.45422399999995</v>
      </c>
      <c r="U334">
        <f>'sgolay plots'!U334</f>
        <v>547.45422399999995</v>
      </c>
      <c r="V334">
        <f>'sgolay plots'!V334</f>
        <v>547.45422399999995</v>
      </c>
      <c r="W334">
        <f>'sgolay plots'!W334</f>
        <v>547.45422399999995</v>
      </c>
      <c r="X334">
        <f>'sgolay plots'!X334</f>
        <v>547.45422399999995</v>
      </c>
      <c r="Y334">
        <f>'sgolay plots'!Y334</f>
        <v>547.45422399999995</v>
      </c>
      <c r="Z334">
        <f>'sgolay plots'!Z334</f>
        <v>547.45422399999995</v>
      </c>
      <c r="AA334">
        <f>'sgolay plots'!AA334</f>
        <v>547.45422399999995</v>
      </c>
      <c r="AB334">
        <f>'sgolay plots'!AB334</f>
        <v>547.45422399999995</v>
      </c>
      <c r="AC334">
        <f>'sgolay plots'!AC334</f>
        <v>547.45422399999995</v>
      </c>
      <c r="AD334">
        <f>'sgolay plots'!AD334</f>
        <v>547.45422399999995</v>
      </c>
      <c r="AE334">
        <f>'sgolay plots'!AE334</f>
        <v>547.45422399999995</v>
      </c>
      <c r="AF334">
        <f>'sgolay plots'!AF334</f>
        <v>547.45422399999995</v>
      </c>
      <c r="AG334">
        <f>'sgolay plots'!AG334</f>
        <v>547.45422399999995</v>
      </c>
      <c r="AH334">
        <f>'sgolay plots'!AH334</f>
        <v>547.45422399999995</v>
      </c>
      <c r="AI334">
        <f>'sgolay plots'!AI334</f>
        <v>547.45422399999995</v>
      </c>
      <c r="AJ334">
        <f>'sgolay plots'!AJ334</f>
        <v>547.45422399999995</v>
      </c>
      <c r="AK334">
        <f>'sgolay plots'!AK334</f>
        <v>547.45422399999995</v>
      </c>
      <c r="BQ334">
        <v>573.77410899999995</v>
      </c>
      <c r="BR334">
        <v>573.77410899999995</v>
      </c>
      <c r="BS334">
        <v>573.77410899999995</v>
      </c>
      <c r="BT334">
        <v>573.77410899999995</v>
      </c>
      <c r="BU334">
        <v>573.77410899999995</v>
      </c>
      <c r="BV334">
        <v>573.77410899999995</v>
      </c>
      <c r="BW334">
        <v>573.77410899999995</v>
      </c>
      <c r="BX334">
        <v>573.77410899999995</v>
      </c>
      <c r="BY334">
        <v>573.77410899999995</v>
      </c>
      <c r="BZ334">
        <v>573.77410899999995</v>
      </c>
      <c r="CA334">
        <v>573.77410899999995</v>
      </c>
      <c r="CB334">
        <v>573.77410899999995</v>
      </c>
      <c r="CC334">
        <v>573.77410899999995</v>
      </c>
      <c r="CD334">
        <v>573.77410899999995</v>
      </c>
      <c r="CE334">
        <v>573.77410899999995</v>
      </c>
      <c r="CF334">
        <v>573.77410899999995</v>
      </c>
      <c r="CG334">
        <v>573.77410899999995</v>
      </c>
      <c r="CH334">
        <v>573.77410899999995</v>
      </c>
      <c r="CI334">
        <v>573.77410899999995</v>
      </c>
      <c r="CJ334">
        <v>573.77410899999995</v>
      </c>
      <c r="CK334">
        <v>573.77410899999995</v>
      </c>
      <c r="CL334">
        <v>573.77410899999995</v>
      </c>
      <c r="CM334">
        <v>573.77410899999995</v>
      </c>
      <c r="CN334">
        <v>573.77410899999995</v>
      </c>
      <c r="CO334">
        <v>573.77410899999995</v>
      </c>
      <c r="CP334">
        <v>573.77410899999995</v>
      </c>
      <c r="CQ334">
        <v>573.77410899999995</v>
      </c>
      <c r="CR334">
        <v>573.77410899999995</v>
      </c>
      <c r="CS334">
        <v>573.77410899999995</v>
      </c>
      <c r="CT334">
        <v>573.77410899999995</v>
      </c>
      <c r="CU334">
        <v>573.77410899999995</v>
      </c>
      <c r="CV334">
        <v>573.77410899999995</v>
      </c>
      <c r="CW334">
        <v>573.77410899999995</v>
      </c>
      <c r="CX334">
        <v>573.77410899999995</v>
      </c>
      <c r="CY334">
        <v>573.77410899999995</v>
      </c>
      <c r="CZ334">
        <v>573.77410899999995</v>
      </c>
      <c r="DA334">
        <v>573.77410899999995</v>
      </c>
      <c r="DB334">
        <v>573.77410899999995</v>
      </c>
      <c r="DC334">
        <v>573.77410899999995</v>
      </c>
      <c r="DD334">
        <v>573.77410899999995</v>
      </c>
      <c r="DE334">
        <v>573.77410899999995</v>
      </c>
      <c r="DF334">
        <v>573.77410899999995</v>
      </c>
      <c r="DG334">
        <v>573.77410899999995</v>
      </c>
      <c r="DH334">
        <v>573.77410899999995</v>
      </c>
      <c r="DI334">
        <v>573.77410899999995</v>
      </c>
      <c r="DJ334">
        <v>573.77410899999995</v>
      </c>
      <c r="DK334">
        <v>573.77410899999995</v>
      </c>
      <c r="DL334">
        <v>573.77410899999995</v>
      </c>
      <c r="DM334">
        <v>573.77410899999995</v>
      </c>
      <c r="DN334">
        <v>573.77410899999995</v>
      </c>
      <c r="DO334">
        <v>573.77410899999995</v>
      </c>
      <c r="DP334">
        <v>573.77410899999995</v>
      </c>
      <c r="DQ334">
        <v>573.77410899999995</v>
      </c>
      <c r="DR334">
        <v>573.77410899999995</v>
      </c>
      <c r="DS334">
        <v>573.77410899999995</v>
      </c>
      <c r="DT334">
        <v>573.77410899999995</v>
      </c>
      <c r="DU334">
        <v>573.77410899999995</v>
      </c>
      <c r="DV334">
        <v>573.77410899999995</v>
      </c>
      <c r="DW334">
        <v>573.77410899999995</v>
      </c>
      <c r="DX334">
        <v>573.77410899999995</v>
      </c>
      <c r="DY334">
        <v>573.77410899999995</v>
      </c>
      <c r="DZ334">
        <v>573.77410899999995</v>
      </c>
      <c r="EA334">
        <v>573.77410899999995</v>
      </c>
      <c r="EB334" t="s">
        <v>91</v>
      </c>
      <c r="EC334" t="s">
        <v>91</v>
      </c>
      <c r="ED334" t="s">
        <v>91</v>
      </c>
    </row>
    <row r="335" spans="2:134" x14ac:dyDescent="0.15">
      <c r="B335">
        <f>'sgolay plots'!B335</f>
        <v>552.72003173828102</v>
      </c>
      <c r="C335">
        <f>'sgolay plots'!C335</f>
        <v>552.72003173828102</v>
      </c>
      <c r="D335">
        <f>'sgolay plots'!D335</f>
        <v>552.71820100000002</v>
      </c>
      <c r="E335">
        <f>'sgolay plots'!E335</f>
        <v>552.71820100000002</v>
      </c>
      <c r="F335">
        <f>'sgolay plots'!F335</f>
        <v>552.71820100000002</v>
      </c>
      <c r="G335">
        <f>'sgolay plots'!G335</f>
        <v>552.71820100000002</v>
      </c>
      <c r="H335">
        <f>'sgolay plots'!H335</f>
        <v>552.71820100000002</v>
      </c>
      <c r="I335">
        <f>'sgolay plots'!I335</f>
        <v>552.71820100000002</v>
      </c>
      <c r="J335">
        <f>'sgolay plots'!J335</f>
        <v>552.71820100000002</v>
      </c>
      <c r="K335">
        <f>'sgolay plots'!K335</f>
        <v>552.71820100000002</v>
      </c>
      <c r="L335">
        <f>'sgolay plots'!L335</f>
        <v>552.71820100000002</v>
      </c>
      <c r="M335">
        <f>'sgolay plots'!M335</f>
        <v>552.71820100000002</v>
      </c>
      <c r="N335">
        <f>'sgolay plots'!N335</f>
        <v>552.71820100000002</v>
      </c>
      <c r="O335">
        <f>'sgolay plots'!O335</f>
        <v>552.71820100000002</v>
      </c>
      <c r="P335">
        <f>'sgolay plots'!P335</f>
        <v>552.71820100000002</v>
      </c>
      <c r="Q335">
        <f>'sgolay plots'!Q335</f>
        <v>552.71820100000002</v>
      </c>
      <c r="R335">
        <f>'sgolay plots'!R335</f>
        <v>552.71820100000002</v>
      </c>
      <c r="S335">
        <f>'sgolay plots'!S335</f>
        <v>552.71820100000002</v>
      </c>
      <c r="T335">
        <f>'sgolay plots'!T335</f>
        <v>552.71820100000002</v>
      </c>
      <c r="U335">
        <f>'sgolay plots'!U335</f>
        <v>552.71820100000002</v>
      </c>
      <c r="V335">
        <f>'sgolay plots'!V335</f>
        <v>552.71820100000002</v>
      </c>
      <c r="W335">
        <f>'sgolay plots'!W335</f>
        <v>552.71820100000002</v>
      </c>
      <c r="X335">
        <f>'sgolay plots'!X335</f>
        <v>552.71820100000002</v>
      </c>
      <c r="Y335">
        <f>'sgolay plots'!Y335</f>
        <v>552.71820100000002</v>
      </c>
      <c r="Z335">
        <f>'sgolay plots'!Z335</f>
        <v>552.71820100000002</v>
      </c>
      <c r="AA335">
        <f>'sgolay plots'!AA335</f>
        <v>552.71820100000002</v>
      </c>
      <c r="AB335">
        <f>'sgolay plots'!AB335</f>
        <v>552.71820100000002</v>
      </c>
      <c r="AC335">
        <f>'sgolay plots'!AC335</f>
        <v>552.71820100000002</v>
      </c>
      <c r="AD335">
        <f>'sgolay plots'!AD335</f>
        <v>552.71820100000002</v>
      </c>
      <c r="AE335">
        <f>'sgolay plots'!AE335</f>
        <v>552.71820100000002</v>
      </c>
      <c r="AF335">
        <f>'sgolay plots'!AF335</f>
        <v>552.71820100000002</v>
      </c>
      <c r="AG335">
        <f>'sgolay plots'!AG335</f>
        <v>552.71820100000002</v>
      </c>
      <c r="AH335">
        <f>'sgolay plots'!AH335</f>
        <v>552.71820100000002</v>
      </c>
      <c r="AI335">
        <f>'sgolay plots'!AI335</f>
        <v>552.71820100000002</v>
      </c>
      <c r="AJ335">
        <f>'sgolay plots'!AJ335</f>
        <v>552.71820100000002</v>
      </c>
      <c r="AK335">
        <f>'sgolay plots'!AK335</f>
        <v>552.71820100000002</v>
      </c>
      <c r="BQ335">
        <v>579.03808600000002</v>
      </c>
      <c r="BR335">
        <v>579.03808600000002</v>
      </c>
      <c r="BS335">
        <v>579.03808600000002</v>
      </c>
      <c r="BT335">
        <v>579.03808600000002</v>
      </c>
      <c r="BU335">
        <v>579.03808600000002</v>
      </c>
      <c r="BV335">
        <v>579.03808600000002</v>
      </c>
      <c r="BW335">
        <v>579.03808600000002</v>
      </c>
      <c r="BX335">
        <v>579.03808600000002</v>
      </c>
      <c r="BY335">
        <v>579.03808600000002</v>
      </c>
      <c r="BZ335">
        <v>579.03808600000002</v>
      </c>
      <c r="CA335">
        <v>579.03808600000002</v>
      </c>
      <c r="CB335">
        <v>579.03808600000002</v>
      </c>
      <c r="CC335">
        <v>579.03808600000002</v>
      </c>
      <c r="CD335">
        <v>579.03808600000002</v>
      </c>
      <c r="CE335">
        <v>579.03808600000002</v>
      </c>
      <c r="CF335">
        <v>579.03808600000002</v>
      </c>
      <c r="CG335">
        <v>579.03808600000002</v>
      </c>
      <c r="CH335">
        <v>579.03808600000002</v>
      </c>
      <c r="CI335">
        <v>579.03808600000002</v>
      </c>
      <c r="CJ335">
        <v>579.03808600000002</v>
      </c>
      <c r="CK335">
        <v>579.03808600000002</v>
      </c>
      <c r="CL335">
        <v>579.03808600000002</v>
      </c>
      <c r="CM335">
        <v>579.03808600000002</v>
      </c>
      <c r="CN335">
        <v>579.03808600000002</v>
      </c>
      <c r="CO335">
        <v>579.03808600000002</v>
      </c>
      <c r="CP335">
        <v>579.03808600000002</v>
      </c>
      <c r="CQ335">
        <v>579.03808600000002</v>
      </c>
      <c r="CR335">
        <v>579.03808600000002</v>
      </c>
      <c r="CS335">
        <v>579.03808600000002</v>
      </c>
      <c r="CT335">
        <v>579.03808600000002</v>
      </c>
      <c r="CU335">
        <v>579.03808600000002</v>
      </c>
      <c r="CV335">
        <v>579.03808600000002</v>
      </c>
      <c r="CW335">
        <v>579.03808600000002</v>
      </c>
      <c r="CX335">
        <v>579.03808600000002</v>
      </c>
      <c r="CY335">
        <v>579.03808600000002</v>
      </c>
      <c r="CZ335">
        <v>579.03808600000002</v>
      </c>
      <c r="DA335">
        <v>579.03808600000002</v>
      </c>
      <c r="DB335">
        <v>579.03808600000002</v>
      </c>
      <c r="DC335">
        <v>579.03808600000002</v>
      </c>
      <c r="DD335">
        <v>579.03808600000002</v>
      </c>
      <c r="DE335">
        <v>579.03808600000002</v>
      </c>
      <c r="DF335">
        <v>579.03808600000002</v>
      </c>
      <c r="DG335">
        <v>579.03808600000002</v>
      </c>
      <c r="DH335">
        <v>579.03808600000002</v>
      </c>
      <c r="DI335">
        <v>579.03808600000002</v>
      </c>
      <c r="DJ335">
        <v>579.03808600000002</v>
      </c>
      <c r="DK335">
        <v>579.03808600000002</v>
      </c>
      <c r="DL335">
        <v>579.03808600000002</v>
      </c>
      <c r="DM335">
        <v>579.03808600000002</v>
      </c>
      <c r="DN335">
        <v>579.03808600000002</v>
      </c>
      <c r="DO335">
        <v>579.03808600000002</v>
      </c>
      <c r="DP335">
        <v>579.03808600000002</v>
      </c>
      <c r="DQ335">
        <v>579.03808600000002</v>
      </c>
      <c r="DR335">
        <v>579.03808600000002</v>
      </c>
      <c r="DS335">
        <v>579.03808600000002</v>
      </c>
      <c r="DT335">
        <v>579.03808600000002</v>
      </c>
      <c r="DU335">
        <v>579.03808600000002</v>
      </c>
      <c r="DV335">
        <v>579.03808600000002</v>
      </c>
      <c r="DW335">
        <v>579.03808600000002</v>
      </c>
      <c r="DX335">
        <v>579.03808600000002</v>
      </c>
      <c r="DY335">
        <v>579.03808600000002</v>
      </c>
      <c r="DZ335">
        <v>579.03808600000002</v>
      </c>
      <c r="EA335">
        <v>579.03808600000002</v>
      </c>
      <c r="EB335" t="s">
        <v>91</v>
      </c>
      <c r="EC335" t="s">
        <v>91</v>
      </c>
      <c r="ED335" t="s">
        <v>91</v>
      </c>
    </row>
    <row r="336" spans="2:134" x14ac:dyDescent="0.15">
      <c r="B336">
        <f>'sgolay plots'!B336</f>
        <v>557.98400878906295</v>
      </c>
      <c r="C336">
        <f>'sgolay plots'!C336</f>
        <v>557.98400878906295</v>
      </c>
      <c r="D336">
        <f>'sgolay plots'!D336</f>
        <v>557.98217799999998</v>
      </c>
      <c r="E336">
        <f>'sgolay plots'!E336</f>
        <v>557.98217799999998</v>
      </c>
      <c r="F336">
        <f>'sgolay plots'!F336</f>
        <v>557.98217799999998</v>
      </c>
      <c r="G336">
        <f>'sgolay plots'!G336</f>
        <v>557.98217799999998</v>
      </c>
      <c r="H336">
        <f>'sgolay plots'!H336</f>
        <v>557.98217799999998</v>
      </c>
      <c r="I336">
        <f>'sgolay plots'!I336</f>
        <v>557.98217799999998</v>
      </c>
      <c r="J336">
        <f>'sgolay plots'!J336</f>
        <v>557.98217799999998</v>
      </c>
      <c r="K336">
        <f>'sgolay plots'!K336</f>
        <v>557.98217799999998</v>
      </c>
      <c r="L336">
        <f>'sgolay plots'!L336</f>
        <v>557.98217799999998</v>
      </c>
      <c r="M336">
        <f>'sgolay plots'!M336</f>
        <v>557.98217799999998</v>
      </c>
      <c r="N336">
        <f>'sgolay plots'!N336</f>
        <v>557.98217799999998</v>
      </c>
      <c r="O336">
        <f>'sgolay plots'!O336</f>
        <v>557.98217799999998</v>
      </c>
      <c r="P336">
        <f>'sgolay plots'!P336</f>
        <v>557.98217799999998</v>
      </c>
      <c r="Q336">
        <f>'sgolay plots'!Q336</f>
        <v>557.98217799999998</v>
      </c>
      <c r="R336">
        <f>'sgolay plots'!R336</f>
        <v>557.98217799999998</v>
      </c>
      <c r="S336">
        <f>'sgolay plots'!S336</f>
        <v>557.98217799999998</v>
      </c>
      <c r="T336">
        <f>'sgolay plots'!T336</f>
        <v>557.98217799999998</v>
      </c>
      <c r="U336">
        <f>'sgolay plots'!U336</f>
        <v>557.98217799999998</v>
      </c>
      <c r="V336">
        <f>'sgolay plots'!V336</f>
        <v>557.98217799999998</v>
      </c>
      <c r="W336">
        <f>'sgolay plots'!W336</f>
        <v>557.98217799999998</v>
      </c>
      <c r="X336">
        <f>'sgolay plots'!X336</f>
        <v>557.98217799999998</v>
      </c>
      <c r="Y336">
        <f>'sgolay plots'!Y336</f>
        <v>557.98217799999998</v>
      </c>
      <c r="Z336">
        <f>'sgolay plots'!Z336</f>
        <v>557.98217799999998</v>
      </c>
      <c r="AA336">
        <f>'sgolay plots'!AA336</f>
        <v>557.98217799999998</v>
      </c>
      <c r="AB336">
        <f>'sgolay plots'!AB336</f>
        <v>557.98217799999998</v>
      </c>
      <c r="AC336">
        <f>'sgolay plots'!AC336</f>
        <v>557.98217799999998</v>
      </c>
      <c r="AD336">
        <f>'sgolay plots'!AD336</f>
        <v>557.98217799999998</v>
      </c>
      <c r="AE336">
        <f>'sgolay plots'!AE336</f>
        <v>557.98217799999998</v>
      </c>
      <c r="AF336">
        <f>'sgolay plots'!AF336</f>
        <v>557.98217799999998</v>
      </c>
      <c r="AG336">
        <f>'sgolay plots'!AG336</f>
        <v>557.98217799999998</v>
      </c>
      <c r="AH336">
        <f>'sgolay plots'!AH336</f>
        <v>557.98217799999998</v>
      </c>
      <c r="AI336">
        <f>'sgolay plots'!AI336</f>
        <v>557.98217799999998</v>
      </c>
      <c r="AJ336">
        <f>'sgolay plots'!AJ336</f>
        <v>557.98217799999998</v>
      </c>
      <c r="AK336">
        <f>'sgolay plots'!AK336</f>
        <v>557.98217799999998</v>
      </c>
      <c r="BQ336">
        <v>584.30206299999998</v>
      </c>
      <c r="BR336">
        <v>584.30206299999998</v>
      </c>
      <c r="BS336">
        <v>584.30206299999998</v>
      </c>
      <c r="BT336">
        <v>584.30206299999998</v>
      </c>
      <c r="BU336">
        <v>584.30206299999998</v>
      </c>
      <c r="BV336">
        <v>584.30206299999998</v>
      </c>
      <c r="BW336">
        <v>584.30206299999998</v>
      </c>
      <c r="BX336">
        <v>584.30206299999998</v>
      </c>
      <c r="BY336">
        <v>584.30206299999998</v>
      </c>
      <c r="BZ336">
        <v>584.30206299999998</v>
      </c>
      <c r="CA336">
        <v>584.30206299999998</v>
      </c>
      <c r="CB336">
        <v>584.30206299999998</v>
      </c>
      <c r="CC336">
        <v>584.30206299999998</v>
      </c>
      <c r="CD336">
        <v>584.30206299999998</v>
      </c>
      <c r="CE336">
        <v>584.30206299999998</v>
      </c>
      <c r="CF336">
        <v>584.30206299999998</v>
      </c>
      <c r="CG336">
        <v>584.30206299999998</v>
      </c>
      <c r="CH336">
        <v>584.30206299999998</v>
      </c>
      <c r="CI336">
        <v>584.30206299999998</v>
      </c>
      <c r="CJ336">
        <v>584.30206299999998</v>
      </c>
      <c r="CK336">
        <v>584.30206299999998</v>
      </c>
      <c r="CL336">
        <v>584.30206299999998</v>
      </c>
      <c r="CM336">
        <v>584.30206299999998</v>
      </c>
      <c r="CN336">
        <v>584.30206299999998</v>
      </c>
      <c r="CO336">
        <v>584.30206299999998</v>
      </c>
      <c r="CP336">
        <v>584.30206299999998</v>
      </c>
      <c r="CQ336">
        <v>584.30206299999998</v>
      </c>
      <c r="CR336">
        <v>584.30206299999998</v>
      </c>
      <c r="CS336">
        <v>584.30206299999998</v>
      </c>
      <c r="CT336">
        <v>584.30206299999998</v>
      </c>
      <c r="CU336">
        <v>584.30206299999998</v>
      </c>
      <c r="CV336">
        <v>584.30206299999998</v>
      </c>
      <c r="CW336">
        <v>584.30206299999998</v>
      </c>
      <c r="CX336">
        <v>584.30206299999998</v>
      </c>
      <c r="CY336">
        <v>584.30206299999998</v>
      </c>
      <c r="CZ336">
        <v>584.30206299999998</v>
      </c>
      <c r="DA336">
        <v>584.30206299999998</v>
      </c>
      <c r="DB336">
        <v>584.30206299999998</v>
      </c>
      <c r="DC336">
        <v>584.30206299999998</v>
      </c>
      <c r="DD336">
        <v>584.30206299999998</v>
      </c>
      <c r="DE336">
        <v>584.30206299999998</v>
      </c>
      <c r="DF336">
        <v>584.30206299999998</v>
      </c>
      <c r="DG336">
        <v>584.30206299999998</v>
      </c>
      <c r="DH336">
        <v>584.30206299999998</v>
      </c>
      <c r="DI336">
        <v>584.30206299999998</v>
      </c>
      <c r="DJ336">
        <v>584.30206299999998</v>
      </c>
      <c r="DK336">
        <v>584.30206299999998</v>
      </c>
      <c r="DL336">
        <v>584.30206299999998</v>
      </c>
      <c r="DM336">
        <v>584.30206299999998</v>
      </c>
      <c r="DN336">
        <v>584.30206299999998</v>
      </c>
      <c r="DO336">
        <v>584.30206299999998</v>
      </c>
      <c r="DP336">
        <v>584.30206299999998</v>
      </c>
      <c r="DQ336">
        <v>584.30206299999998</v>
      </c>
      <c r="DR336">
        <v>584.30206299999998</v>
      </c>
      <c r="DS336">
        <v>584.30206299999998</v>
      </c>
      <c r="DT336">
        <v>584.30206299999998</v>
      </c>
      <c r="DU336">
        <v>584.30206299999998</v>
      </c>
      <c r="DV336">
        <v>584.30206299999998</v>
      </c>
      <c r="DW336">
        <v>584.30206299999998</v>
      </c>
      <c r="DX336">
        <v>584.30206299999998</v>
      </c>
      <c r="DY336">
        <v>584.30206299999998</v>
      </c>
      <c r="DZ336">
        <v>584.30206299999998</v>
      </c>
      <c r="EA336">
        <v>584.30206299999998</v>
      </c>
      <c r="EB336" t="s">
        <v>91</v>
      </c>
      <c r="EC336" t="s">
        <v>91</v>
      </c>
      <c r="ED336" t="s">
        <v>91</v>
      </c>
    </row>
    <row r="337" spans="2:134" x14ac:dyDescent="0.15">
      <c r="B337">
        <f>'sgolay plots'!B337</f>
        <v>563.24798583984398</v>
      </c>
      <c r="C337">
        <f>'sgolay plots'!C337</f>
        <v>563.24798583984398</v>
      </c>
      <c r="D337">
        <f>'sgolay plots'!D337</f>
        <v>563.24615500000004</v>
      </c>
      <c r="E337">
        <f>'sgolay plots'!E337</f>
        <v>563.24615500000004</v>
      </c>
      <c r="F337">
        <f>'sgolay plots'!F337</f>
        <v>563.24615500000004</v>
      </c>
      <c r="G337">
        <f>'sgolay plots'!G337</f>
        <v>563.24615500000004</v>
      </c>
      <c r="H337">
        <f>'sgolay plots'!H337</f>
        <v>563.24615500000004</v>
      </c>
      <c r="I337">
        <f>'sgolay plots'!I337</f>
        <v>563.24615500000004</v>
      </c>
      <c r="J337">
        <f>'sgolay plots'!J337</f>
        <v>563.24615500000004</v>
      </c>
      <c r="K337">
        <f>'sgolay plots'!K337</f>
        <v>563.24615500000004</v>
      </c>
      <c r="L337">
        <f>'sgolay plots'!L337</f>
        <v>563.24615500000004</v>
      </c>
      <c r="M337">
        <f>'sgolay plots'!M337</f>
        <v>563.24615500000004</v>
      </c>
      <c r="N337">
        <f>'sgolay plots'!N337</f>
        <v>563.24615500000004</v>
      </c>
      <c r="O337">
        <f>'sgolay plots'!O337</f>
        <v>563.24615500000004</v>
      </c>
      <c r="P337">
        <f>'sgolay plots'!P337</f>
        <v>563.24615500000004</v>
      </c>
      <c r="Q337">
        <f>'sgolay plots'!Q337</f>
        <v>563.24615500000004</v>
      </c>
      <c r="R337">
        <f>'sgolay plots'!R337</f>
        <v>563.24615500000004</v>
      </c>
      <c r="S337">
        <f>'sgolay plots'!S337</f>
        <v>563.24615500000004</v>
      </c>
      <c r="T337">
        <f>'sgolay plots'!T337</f>
        <v>563.24615500000004</v>
      </c>
      <c r="U337">
        <f>'sgolay plots'!U337</f>
        <v>563.24615500000004</v>
      </c>
      <c r="V337">
        <f>'sgolay plots'!V337</f>
        <v>563.24615500000004</v>
      </c>
      <c r="W337">
        <f>'sgolay plots'!W337</f>
        <v>563.24615500000004</v>
      </c>
      <c r="X337">
        <f>'sgolay plots'!X337</f>
        <v>563.24615500000004</v>
      </c>
      <c r="Y337">
        <f>'sgolay plots'!Y337</f>
        <v>563.24615500000004</v>
      </c>
      <c r="Z337">
        <f>'sgolay plots'!Z337</f>
        <v>563.24615500000004</v>
      </c>
      <c r="AA337">
        <f>'sgolay plots'!AA337</f>
        <v>563.24615500000004</v>
      </c>
      <c r="AB337">
        <f>'sgolay plots'!AB337</f>
        <v>563.24615500000004</v>
      </c>
      <c r="AC337">
        <f>'sgolay plots'!AC337</f>
        <v>563.24615500000004</v>
      </c>
      <c r="AD337">
        <f>'sgolay plots'!AD337</f>
        <v>563.24615500000004</v>
      </c>
      <c r="AE337">
        <f>'sgolay plots'!AE337</f>
        <v>563.24615500000004</v>
      </c>
      <c r="AF337">
        <f>'sgolay plots'!AF337</f>
        <v>563.24615500000004</v>
      </c>
      <c r="AG337">
        <f>'sgolay plots'!AG337</f>
        <v>563.24615500000004</v>
      </c>
      <c r="AH337">
        <f>'sgolay plots'!AH337</f>
        <v>563.24615500000004</v>
      </c>
      <c r="AI337">
        <f>'sgolay plots'!AI337</f>
        <v>563.24615500000004</v>
      </c>
      <c r="AJ337">
        <f>'sgolay plots'!AJ337</f>
        <v>563.24615500000004</v>
      </c>
      <c r="AK337">
        <f>'sgolay plots'!AK337</f>
        <v>563.24615500000004</v>
      </c>
      <c r="BQ337">
        <v>589.56604000000004</v>
      </c>
      <c r="BR337">
        <v>589.56604000000004</v>
      </c>
      <c r="BS337">
        <v>589.56604000000004</v>
      </c>
      <c r="BT337">
        <v>589.56604000000004</v>
      </c>
      <c r="BU337">
        <v>589.56604000000004</v>
      </c>
      <c r="BV337">
        <v>589.56604000000004</v>
      </c>
      <c r="BW337">
        <v>589.56604000000004</v>
      </c>
      <c r="BX337">
        <v>589.56604000000004</v>
      </c>
      <c r="BY337">
        <v>589.56604000000004</v>
      </c>
      <c r="BZ337">
        <v>589.56604000000004</v>
      </c>
      <c r="CA337">
        <v>589.56604000000004</v>
      </c>
      <c r="CB337">
        <v>589.56604000000004</v>
      </c>
      <c r="CC337">
        <v>589.56604000000004</v>
      </c>
      <c r="CD337">
        <v>589.56604000000004</v>
      </c>
      <c r="CE337">
        <v>589.56604000000004</v>
      </c>
      <c r="CF337">
        <v>589.56604000000004</v>
      </c>
      <c r="CG337">
        <v>589.56604000000004</v>
      </c>
      <c r="CH337">
        <v>589.56604000000004</v>
      </c>
      <c r="CI337">
        <v>589.56604000000004</v>
      </c>
      <c r="CJ337">
        <v>589.56604000000004</v>
      </c>
      <c r="CK337">
        <v>589.56604000000004</v>
      </c>
      <c r="CL337">
        <v>589.56604000000004</v>
      </c>
      <c r="CM337">
        <v>589.56604000000004</v>
      </c>
      <c r="CN337">
        <v>589.56604000000004</v>
      </c>
      <c r="CO337">
        <v>589.56604000000004</v>
      </c>
      <c r="CP337">
        <v>589.56604000000004</v>
      </c>
      <c r="CQ337">
        <v>589.56604000000004</v>
      </c>
      <c r="CR337">
        <v>589.56604000000004</v>
      </c>
      <c r="CS337">
        <v>589.56604000000004</v>
      </c>
      <c r="CT337">
        <v>589.56604000000004</v>
      </c>
      <c r="CU337">
        <v>589.56604000000004</v>
      </c>
      <c r="CV337">
        <v>589.56604000000004</v>
      </c>
      <c r="CW337">
        <v>589.56604000000004</v>
      </c>
      <c r="CX337">
        <v>589.56604000000004</v>
      </c>
      <c r="CY337">
        <v>589.56604000000004</v>
      </c>
      <c r="CZ337">
        <v>589.56604000000004</v>
      </c>
      <c r="DA337">
        <v>589.56604000000004</v>
      </c>
      <c r="DB337">
        <v>589.56604000000004</v>
      </c>
      <c r="DC337">
        <v>589.56604000000004</v>
      </c>
      <c r="DD337">
        <v>589.56604000000004</v>
      </c>
      <c r="DE337">
        <v>589.56604000000004</v>
      </c>
      <c r="DF337">
        <v>589.56604000000004</v>
      </c>
      <c r="DG337">
        <v>589.56604000000004</v>
      </c>
      <c r="DH337">
        <v>589.56604000000004</v>
      </c>
      <c r="DI337">
        <v>589.56604000000004</v>
      </c>
      <c r="DJ337">
        <v>589.56604000000004</v>
      </c>
      <c r="DK337">
        <v>589.56604000000004</v>
      </c>
      <c r="DL337">
        <v>589.56604000000004</v>
      </c>
      <c r="DM337">
        <v>589.56604000000004</v>
      </c>
      <c r="DN337">
        <v>589.56604000000004</v>
      </c>
      <c r="DO337">
        <v>589.56604000000004</v>
      </c>
      <c r="DP337">
        <v>589.56604000000004</v>
      </c>
      <c r="DQ337">
        <v>589.56604000000004</v>
      </c>
      <c r="DR337">
        <v>589.56604000000004</v>
      </c>
      <c r="DS337">
        <v>589.56604000000004</v>
      </c>
      <c r="DT337">
        <v>589.56604000000004</v>
      </c>
      <c r="DU337">
        <v>589.56604000000004</v>
      </c>
      <c r="DV337">
        <v>589.56604000000004</v>
      </c>
      <c r="DW337">
        <v>589.56604000000004</v>
      </c>
      <c r="DX337">
        <v>589.56604000000004</v>
      </c>
      <c r="DY337">
        <v>589.56604000000004</v>
      </c>
      <c r="DZ337">
        <v>589.56604000000004</v>
      </c>
      <c r="EA337">
        <v>589.56604000000004</v>
      </c>
      <c r="EB337" t="s">
        <v>91</v>
      </c>
      <c r="EC337" t="s">
        <v>91</v>
      </c>
      <c r="ED337" t="s">
        <v>91</v>
      </c>
    </row>
    <row r="338" spans="2:134" x14ac:dyDescent="0.15">
      <c r="B338">
        <f>'sgolay plots'!B338</f>
        <v>568.511962890625</v>
      </c>
      <c r="C338">
        <f>'sgolay plots'!C338</f>
        <v>568.511962890625</v>
      </c>
      <c r="D338">
        <f>'sgolay plots'!D338</f>
        <v>568.510132</v>
      </c>
      <c r="E338">
        <f>'sgolay plots'!E338</f>
        <v>568.510132</v>
      </c>
      <c r="F338">
        <f>'sgolay plots'!F338</f>
        <v>568.510132</v>
      </c>
      <c r="G338">
        <f>'sgolay plots'!G338</f>
        <v>568.510132</v>
      </c>
      <c r="H338">
        <f>'sgolay plots'!H338</f>
        <v>568.510132</v>
      </c>
      <c r="I338">
        <f>'sgolay plots'!I338</f>
        <v>568.510132</v>
      </c>
      <c r="J338">
        <f>'sgolay plots'!J338</f>
        <v>568.510132</v>
      </c>
      <c r="K338">
        <f>'sgolay plots'!K338</f>
        <v>568.510132</v>
      </c>
      <c r="L338">
        <f>'sgolay plots'!L338</f>
        <v>568.510132</v>
      </c>
      <c r="M338">
        <f>'sgolay plots'!M338</f>
        <v>568.510132</v>
      </c>
      <c r="N338">
        <f>'sgolay plots'!N338</f>
        <v>568.510132</v>
      </c>
      <c r="O338">
        <f>'sgolay plots'!O338</f>
        <v>568.510132</v>
      </c>
      <c r="P338">
        <f>'sgolay plots'!P338</f>
        <v>568.510132</v>
      </c>
      <c r="Q338">
        <f>'sgolay plots'!Q338</f>
        <v>568.510132</v>
      </c>
      <c r="R338">
        <f>'sgolay plots'!R338</f>
        <v>568.510132</v>
      </c>
      <c r="S338">
        <f>'sgolay plots'!S338</f>
        <v>568.510132</v>
      </c>
      <c r="T338">
        <f>'sgolay plots'!T338</f>
        <v>568.510132</v>
      </c>
      <c r="U338">
        <f>'sgolay plots'!U338</f>
        <v>568.510132</v>
      </c>
      <c r="V338">
        <f>'sgolay plots'!V338</f>
        <v>568.510132</v>
      </c>
      <c r="W338">
        <f>'sgolay plots'!W338</f>
        <v>568.510132</v>
      </c>
      <c r="X338">
        <f>'sgolay plots'!X338</f>
        <v>568.510132</v>
      </c>
      <c r="Y338">
        <f>'sgolay plots'!Y338</f>
        <v>568.510132</v>
      </c>
      <c r="Z338">
        <f>'sgolay plots'!Z338</f>
        <v>568.510132</v>
      </c>
      <c r="AA338">
        <f>'sgolay plots'!AA338</f>
        <v>568.510132</v>
      </c>
      <c r="AB338">
        <f>'sgolay plots'!AB338</f>
        <v>568.510132</v>
      </c>
      <c r="AC338">
        <f>'sgolay plots'!AC338</f>
        <v>568.510132</v>
      </c>
      <c r="AD338">
        <f>'sgolay plots'!AD338</f>
        <v>568.510132</v>
      </c>
      <c r="AE338">
        <f>'sgolay plots'!AE338</f>
        <v>568.510132</v>
      </c>
      <c r="AF338">
        <f>'sgolay plots'!AF338</f>
        <v>568.510132</v>
      </c>
      <c r="AG338">
        <f>'sgolay plots'!AG338</f>
        <v>568.510132</v>
      </c>
      <c r="AH338">
        <f>'sgolay plots'!AH338</f>
        <v>568.510132</v>
      </c>
      <c r="AI338">
        <f>'sgolay plots'!AI338</f>
        <v>568.510132</v>
      </c>
      <c r="AJ338">
        <f>'sgolay plots'!AJ338</f>
        <v>568.510132</v>
      </c>
      <c r="AK338">
        <f>'sgolay plots'!AK338</f>
        <v>568.510132</v>
      </c>
      <c r="BQ338">
        <v>594.830017</v>
      </c>
      <c r="BR338">
        <v>594.830017</v>
      </c>
      <c r="BS338">
        <v>594.830017</v>
      </c>
      <c r="BT338">
        <v>594.830017</v>
      </c>
      <c r="BU338">
        <v>594.830017</v>
      </c>
      <c r="BV338">
        <v>594.830017</v>
      </c>
      <c r="BW338">
        <v>594.830017</v>
      </c>
      <c r="BX338">
        <v>594.830017</v>
      </c>
      <c r="BY338">
        <v>594.830017</v>
      </c>
      <c r="BZ338">
        <v>594.830017</v>
      </c>
      <c r="CA338">
        <v>594.830017</v>
      </c>
      <c r="CB338">
        <v>594.830017</v>
      </c>
      <c r="CC338">
        <v>594.830017</v>
      </c>
      <c r="CD338">
        <v>594.830017</v>
      </c>
      <c r="CE338">
        <v>594.830017</v>
      </c>
      <c r="CF338">
        <v>594.830017</v>
      </c>
      <c r="CG338">
        <v>594.830017</v>
      </c>
      <c r="CH338">
        <v>594.830017</v>
      </c>
      <c r="CI338">
        <v>594.830017</v>
      </c>
      <c r="CJ338">
        <v>594.830017</v>
      </c>
      <c r="CK338">
        <v>594.830017</v>
      </c>
      <c r="CL338">
        <v>594.830017</v>
      </c>
      <c r="CM338">
        <v>594.830017</v>
      </c>
      <c r="CN338">
        <v>594.830017</v>
      </c>
      <c r="CO338">
        <v>594.830017</v>
      </c>
      <c r="CP338">
        <v>594.830017</v>
      </c>
      <c r="CQ338">
        <v>594.830017</v>
      </c>
      <c r="CR338">
        <v>594.830017</v>
      </c>
      <c r="CS338">
        <v>594.830017</v>
      </c>
      <c r="CT338">
        <v>594.830017</v>
      </c>
      <c r="CU338">
        <v>594.830017</v>
      </c>
      <c r="CV338">
        <v>594.830017</v>
      </c>
      <c r="CW338">
        <v>594.830017</v>
      </c>
      <c r="CX338">
        <v>594.830017</v>
      </c>
      <c r="CY338">
        <v>594.830017</v>
      </c>
      <c r="CZ338">
        <v>594.830017</v>
      </c>
      <c r="DA338">
        <v>594.830017</v>
      </c>
      <c r="DB338">
        <v>594.830017</v>
      </c>
      <c r="DC338">
        <v>594.830017</v>
      </c>
      <c r="DD338">
        <v>594.830017</v>
      </c>
      <c r="DE338">
        <v>594.830017</v>
      </c>
      <c r="DF338">
        <v>594.830017</v>
      </c>
      <c r="DG338">
        <v>594.830017</v>
      </c>
      <c r="DH338">
        <v>594.830017</v>
      </c>
      <c r="DI338">
        <v>594.830017</v>
      </c>
      <c r="DJ338">
        <v>594.830017</v>
      </c>
      <c r="DK338">
        <v>594.830017</v>
      </c>
      <c r="DL338">
        <v>594.830017</v>
      </c>
      <c r="DM338">
        <v>594.830017</v>
      </c>
      <c r="DN338">
        <v>594.830017</v>
      </c>
      <c r="DO338">
        <v>594.830017</v>
      </c>
      <c r="DP338">
        <v>594.830017</v>
      </c>
      <c r="DQ338">
        <v>594.830017</v>
      </c>
      <c r="DR338">
        <v>594.830017</v>
      </c>
      <c r="DS338">
        <v>594.830017</v>
      </c>
      <c r="DT338">
        <v>594.830017</v>
      </c>
      <c r="DU338">
        <v>594.830017</v>
      </c>
      <c r="DV338">
        <v>594.830017</v>
      </c>
      <c r="DW338">
        <v>594.830017</v>
      </c>
      <c r="DX338">
        <v>594.830017</v>
      </c>
      <c r="DY338">
        <v>594.830017</v>
      </c>
      <c r="DZ338">
        <v>594.830017</v>
      </c>
      <c r="EA338">
        <v>594.830017</v>
      </c>
      <c r="EB338" t="s">
        <v>91</v>
      </c>
      <c r="EC338" t="s">
        <v>91</v>
      </c>
      <c r="ED338" t="s">
        <v>91</v>
      </c>
    </row>
    <row r="339" spans="2:134" x14ac:dyDescent="0.15">
      <c r="B339">
        <f>'sgolay plots'!B339</f>
        <v>573.77593994140602</v>
      </c>
      <c r="C339">
        <f>'sgolay plots'!C339</f>
        <v>573.77593994140602</v>
      </c>
      <c r="D339">
        <f>'sgolay plots'!D339</f>
        <v>573.77410899999995</v>
      </c>
      <c r="E339">
        <f>'sgolay plots'!E339</f>
        <v>573.77410899999995</v>
      </c>
      <c r="F339">
        <f>'sgolay plots'!F339</f>
        <v>573.77410899999995</v>
      </c>
      <c r="G339">
        <f>'sgolay plots'!G339</f>
        <v>573.77410899999995</v>
      </c>
      <c r="H339">
        <f>'sgolay plots'!H339</f>
        <v>573.77410899999995</v>
      </c>
      <c r="I339">
        <f>'sgolay plots'!I339</f>
        <v>573.77410899999995</v>
      </c>
      <c r="J339">
        <f>'sgolay plots'!J339</f>
        <v>573.77410899999995</v>
      </c>
      <c r="K339">
        <f>'sgolay plots'!K339</f>
        <v>573.77410899999995</v>
      </c>
      <c r="L339">
        <f>'sgolay plots'!L339</f>
        <v>573.77410899999995</v>
      </c>
      <c r="M339">
        <f>'sgolay plots'!M339</f>
        <v>573.77410899999995</v>
      </c>
      <c r="N339">
        <f>'sgolay plots'!N339</f>
        <v>573.77410899999995</v>
      </c>
      <c r="O339">
        <f>'sgolay plots'!O339</f>
        <v>573.77410899999995</v>
      </c>
      <c r="P339">
        <f>'sgolay plots'!P339</f>
        <v>573.77410899999995</v>
      </c>
      <c r="Q339">
        <f>'sgolay plots'!Q339</f>
        <v>573.77410899999995</v>
      </c>
      <c r="R339">
        <f>'sgolay plots'!R339</f>
        <v>573.77410899999995</v>
      </c>
      <c r="S339">
        <f>'sgolay plots'!S339</f>
        <v>573.77410899999995</v>
      </c>
      <c r="T339">
        <f>'sgolay plots'!T339</f>
        <v>573.77410899999995</v>
      </c>
      <c r="U339">
        <f>'sgolay plots'!U339</f>
        <v>573.77410899999995</v>
      </c>
      <c r="V339">
        <f>'sgolay plots'!V339</f>
        <v>573.77410899999995</v>
      </c>
      <c r="W339">
        <f>'sgolay plots'!W339</f>
        <v>573.77410899999995</v>
      </c>
      <c r="X339">
        <f>'sgolay plots'!X339</f>
        <v>573.77410899999995</v>
      </c>
      <c r="Y339">
        <f>'sgolay plots'!Y339</f>
        <v>573.77410899999995</v>
      </c>
      <c r="Z339">
        <f>'sgolay plots'!Z339</f>
        <v>573.77410899999995</v>
      </c>
      <c r="AA339">
        <f>'sgolay plots'!AA339</f>
        <v>573.77410899999995</v>
      </c>
      <c r="AB339">
        <f>'sgolay plots'!AB339</f>
        <v>573.77410899999995</v>
      </c>
      <c r="AC339">
        <f>'sgolay plots'!AC339</f>
        <v>573.77410899999995</v>
      </c>
      <c r="AD339">
        <f>'sgolay plots'!AD339</f>
        <v>573.77410899999995</v>
      </c>
      <c r="AE339">
        <f>'sgolay plots'!AE339</f>
        <v>573.77410899999995</v>
      </c>
      <c r="AF339">
        <f>'sgolay plots'!AF339</f>
        <v>573.77410899999995</v>
      </c>
      <c r="AG339">
        <f>'sgolay plots'!AG339</f>
        <v>573.77410899999995</v>
      </c>
      <c r="AH339">
        <f>'sgolay plots'!AH339</f>
        <v>573.77410899999995</v>
      </c>
      <c r="AI339">
        <f>'sgolay plots'!AI339</f>
        <v>573.77410899999995</v>
      </c>
      <c r="AJ339">
        <f>'sgolay plots'!AJ339</f>
        <v>573.77410899999995</v>
      </c>
      <c r="AK339">
        <f>'sgolay plots'!AK339</f>
        <v>573.77410899999995</v>
      </c>
      <c r="BQ339">
        <v>600.09399399999995</v>
      </c>
      <c r="BR339">
        <v>600.09399399999995</v>
      </c>
      <c r="BS339">
        <v>600.09399399999995</v>
      </c>
      <c r="BT339">
        <v>600.09399399999995</v>
      </c>
      <c r="BU339">
        <v>600.09399399999995</v>
      </c>
      <c r="BV339">
        <v>600.09399399999995</v>
      </c>
      <c r="BW339">
        <v>600.09399399999995</v>
      </c>
      <c r="BX339">
        <v>600.09399399999995</v>
      </c>
      <c r="BY339">
        <v>600.09399399999995</v>
      </c>
      <c r="BZ339">
        <v>600.09399399999995</v>
      </c>
      <c r="CA339">
        <v>600.09399399999995</v>
      </c>
      <c r="CB339">
        <v>600.09399399999995</v>
      </c>
      <c r="CC339">
        <v>600.09399399999995</v>
      </c>
      <c r="CD339">
        <v>600.09399399999995</v>
      </c>
      <c r="CE339">
        <v>600.09399399999995</v>
      </c>
      <c r="CF339">
        <v>600.09399399999995</v>
      </c>
      <c r="CG339">
        <v>600.09399399999995</v>
      </c>
      <c r="CH339">
        <v>600.09399399999995</v>
      </c>
      <c r="CI339">
        <v>600.09399399999995</v>
      </c>
      <c r="CJ339">
        <v>600.09399399999995</v>
      </c>
      <c r="CK339">
        <v>600.09399399999995</v>
      </c>
      <c r="CL339">
        <v>600.09399399999995</v>
      </c>
      <c r="CM339">
        <v>600.09399399999995</v>
      </c>
      <c r="CN339">
        <v>600.09399399999995</v>
      </c>
      <c r="CO339">
        <v>600.09399399999995</v>
      </c>
      <c r="CP339">
        <v>600.09399399999995</v>
      </c>
      <c r="CQ339">
        <v>600.09399399999995</v>
      </c>
      <c r="CR339">
        <v>600.09399399999995</v>
      </c>
      <c r="CS339">
        <v>600.09399399999995</v>
      </c>
      <c r="CT339">
        <v>600.09399399999995</v>
      </c>
      <c r="CU339">
        <v>600.09399399999995</v>
      </c>
      <c r="CV339">
        <v>600.09399399999995</v>
      </c>
      <c r="CW339">
        <v>600.09399399999995</v>
      </c>
      <c r="CX339">
        <v>600.09399399999995</v>
      </c>
      <c r="CY339">
        <v>600.09399399999995</v>
      </c>
      <c r="CZ339">
        <v>600.09399399999995</v>
      </c>
      <c r="DA339">
        <v>600.09399399999995</v>
      </c>
      <c r="DB339">
        <v>600.09399399999995</v>
      </c>
      <c r="DC339">
        <v>600.09399399999995</v>
      </c>
      <c r="DD339">
        <v>600.09399399999995</v>
      </c>
      <c r="DE339">
        <v>600.09399399999995</v>
      </c>
      <c r="DF339">
        <v>600.09399399999995</v>
      </c>
      <c r="DG339">
        <v>600.09399399999995</v>
      </c>
      <c r="DH339">
        <v>600.09399399999995</v>
      </c>
      <c r="DI339">
        <v>600.09399399999995</v>
      </c>
      <c r="DJ339">
        <v>600.09399399999995</v>
      </c>
      <c r="DK339">
        <v>600.09399399999995</v>
      </c>
      <c r="DL339">
        <v>600.09399399999995</v>
      </c>
      <c r="DM339">
        <v>600.09399399999995</v>
      </c>
      <c r="DN339">
        <v>600.09399399999995</v>
      </c>
      <c r="DO339">
        <v>600.09399399999995</v>
      </c>
      <c r="DP339">
        <v>600.09399399999995</v>
      </c>
      <c r="DQ339">
        <v>600.09399399999995</v>
      </c>
      <c r="DR339">
        <v>600.09399399999995</v>
      </c>
      <c r="DS339">
        <v>600.09399399999995</v>
      </c>
      <c r="DT339">
        <v>600.09399399999995</v>
      </c>
      <c r="DU339">
        <v>600.09399399999995</v>
      </c>
      <c r="DV339">
        <v>600.09399399999995</v>
      </c>
      <c r="DW339">
        <v>600.09399399999995</v>
      </c>
      <c r="DX339">
        <v>600.09399399999995</v>
      </c>
      <c r="DY339">
        <v>600.09399399999995</v>
      </c>
      <c r="DZ339">
        <v>600.09399399999995</v>
      </c>
      <c r="EA339">
        <v>600.09399399999995</v>
      </c>
      <c r="EB339" t="s">
        <v>91</v>
      </c>
      <c r="EC339" t="s">
        <v>91</v>
      </c>
      <c r="ED339" t="s">
        <v>91</v>
      </c>
    </row>
    <row r="340" spans="2:134" x14ac:dyDescent="0.15">
      <c r="B340">
        <f>'sgolay plots'!B340</f>
        <v>579.03991699218795</v>
      </c>
      <c r="C340">
        <f>'sgolay plots'!C340</f>
        <v>579.03991699218795</v>
      </c>
      <c r="D340">
        <f>'sgolay plots'!D340</f>
        <v>579.03808600000002</v>
      </c>
      <c r="E340">
        <f>'sgolay plots'!E340</f>
        <v>579.03808600000002</v>
      </c>
      <c r="F340">
        <f>'sgolay plots'!F340</f>
        <v>579.03808600000002</v>
      </c>
      <c r="G340">
        <f>'sgolay plots'!G340</f>
        <v>579.03808600000002</v>
      </c>
      <c r="H340">
        <f>'sgolay plots'!H340</f>
        <v>579.03808600000002</v>
      </c>
      <c r="I340">
        <f>'sgolay plots'!I340</f>
        <v>579.03808600000002</v>
      </c>
      <c r="J340">
        <f>'sgolay plots'!J340</f>
        <v>579.03808600000002</v>
      </c>
      <c r="K340">
        <f>'sgolay plots'!K340</f>
        <v>579.03808600000002</v>
      </c>
      <c r="L340">
        <f>'sgolay plots'!L340</f>
        <v>579.03808600000002</v>
      </c>
      <c r="M340">
        <f>'sgolay plots'!M340</f>
        <v>579.03808600000002</v>
      </c>
      <c r="N340">
        <f>'sgolay plots'!N340</f>
        <v>579.03808600000002</v>
      </c>
      <c r="O340">
        <f>'sgolay plots'!O340</f>
        <v>579.03808600000002</v>
      </c>
      <c r="P340">
        <f>'sgolay plots'!P340</f>
        <v>579.03808600000002</v>
      </c>
      <c r="Q340">
        <f>'sgolay plots'!Q340</f>
        <v>579.03808600000002</v>
      </c>
      <c r="R340">
        <f>'sgolay plots'!R340</f>
        <v>579.03808600000002</v>
      </c>
      <c r="S340">
        <f>'sgolay plots'!S340</f>
        <v>579.03808600000002</v>
      </c>
      <c r="T340">
        <f>'sgolay plots'!T340</f>
        <v>579.03808600000002</v>
      </c>
      <c r="U340">
        <f>'sgolay plots'!U340</f>
        <v>579.03808600000002</v>
      </c>
      <c r="V340">
        <f>'sgolay plots'!V340</f>
        <v>579.03808600000002</v>
      </c>
      <c r="W340">
        <f>'sgolay plots'!W340</f>
        <v>579.03808600000002</v>
      </c>
      <c r="X340">
        <f>'sgolay plots'!X340</f>
        <v>579.03808600000002</v>
      </c>
      <c r="Y340">
        <f>'sgolay plots'!Y340</f>
        <v>579.03808600000002</v>
      </c>
      <c r="Z340">
        <f>'sgolay plots'!Z340</f>
        <v>579.03808600000002</v>
      </c>
      <c r="AA340">
        <f>'sgolay plots'!AA340</f>
        <v>579.03808600000002</v>
      </c>
      <c r="AB340">
        <f>'sgolay plots'!AB340</f>
        <v>579.03808600000002</v>
      </c>
      <c r="AC340">
        <f>'sgolay plots'!AC340</f>
        <v>579.03808600000002</v>
      </c>
      <c r="AD340">
        <f>'sgolay plots'!AD340</f>
        <v>579.03808600000002</v>
      </c>
      <c r="AE340">
        <f>'sgolay plots'!AE340</f>
        <v>579.03808600000002</v>
      </c>
      <c r="AF340">
        <f>'sgolay plots'!AF340</f>
        <v>579.03808600000002</v>
      </c>
      <c r="AG340">
        <f>'sgolay plots'!AG340</f>
        <v>579.03808600000002</v>
      </c>
      <c r="AH340">
        <f>'sgolay plots'!AH340</f>
        <v>579.03808600000002</v>
      </c>
      <c r="AI340">
        <f>'sgolay plots'!AI340</f>
        <v>579.03808600000002</v>
      </c>
      <c r="AJ340">
        <f>'sgolay plots'!AJ340</f>
        <v>579.03808600000002</v>
      </c>
      <c r="AK340">
        <f>'sgolay plots'!AK340</f>
        <v>579.03808600000002</v>
      </c>
      <c r="BQ340">
        <v>605.35797100000002</v>
      </c>
      <c r="BR340">
        <v>605.35797100000002</v>
      </c>
      <c r="BS340">
        <v>605.35797100000002</v>
      </c>
      <c r="BT340">
        <v>605.35797100000002</v>
      </c>
      <c r="BU340">
        <v>605.35797100000002</v>
      </c>
      <c r="BV340">
        <v>605.35797100000002</v>
      </c>
      <c r="BW340">
        <v>605.35797100000002</v>
      </c>
      <c r="BX340">
        <v>605.35797100000002</v>
      </c>
      <c r="BY340">
        <v>605.35797100000002</v>
      </c>
      <c r="BZ340">
        <v>605.35797100000002</v>
      </c>
      <c r="CA340">
        <v>605.35797100000002</v>
      </c>
      <c r="CB340">
        <v>605.35797100000002</v>
      </c>
      <c r="CC340">
        <v>605.35797100000002</v>
      </c>
      <c r="CD340">
        <v>605.35797100000002</v>
      </c>
      <c r="CE340">
        <v>605.35797100000002</v>
      </c>
      <c r="CF340">
        <v>605.35797100000002</v>
      </c>
      <c r="CG340">
        <v>605.35797100000002</v>
      </c>
      <c r="CH340">
        <v>605.35797100000002</v>
      </c>
      <c r="CI340">
        <v>605.35797100000002</v>
      </c>
      <c r="CJ340">
        <v>605.35797100000002</v>
      </c>
      <c r="CK340">
        <v>605.35797100000002</v>
      </c>
      <c r="CL340">
        <v>605.35797100000002</v>
      </c>
      <c r="CM340">
        <v>605.35797100000002</v>
      </c>
      <c r="CN340">
        <v>605.35797100000002</v>
      </c>
      <c r="CO340">
        <v>605.35797100000002</v>
      </c>
      <c r="CP340">
        <v>605.35797100000002</v>
      </c>
      <c r="CQ340">
        <v>605.35797100000002</v>
      </c>
      <c r="CR340">
        <v>605.35797100000002</v>
      </c>
      <c r="CS340">
        <v>605.35797100000002</v>
      </c>
      <c r="CT340">
        <v>605.35797100000002</v>
      </c>
      <c r="CU340">
        <v>605.35797100000002</v>
      </c>
      <c r="CV340">
        <v>605.35797100000002</v>
      </c>
      <c r="CW340">
        <v>605.35797100000002</v>
      </c>
      <c r="CX340">
        <v>605.35797100000002</v>
      </c>
      <c r="CY340">
        <v>605.35797100000002</v>
      </c>
      <c r="CZ340">
        <v>605.35797100000002</v>
      </c>
      <c r="DA340">
        <v>605.35797100000002</v>
      </c>
      <c r="DB340">
        <v>605.35797100000002</v>
      </c>
      <c r="DC340">
        <v>605.35797100000002</v>
      </c>
      <c r="DD340">
        <v>605.35797100000002</v>
      </c>
      <c r="DE340">
        <v>605.35797100000002</v>
      </c>
      <c r="DF340">
        <v>605.35797100000002</v>
      </c>
      <c r="DG340">
        <v>605.35797100000002</v>
      </c>
      <c r="DH340">
        <v>605.35797100000002</v>
      </c>
      <c r="DI340">
        <v>605.35797100000002</v>
      </c>
      <c r="DJ340">
        <v>605.35797100000002</v>
      </c>
      <c r="DK340">
        <v>605.35797100000002</v>
      </c>
      <c r="DL340">
        <v>605.35797100000002</v>
      </c>
      <c r="DM340">
        <v>605.35797100000002</v>
      </c>
      <c r="DN340">
        <v>605.35797100000002</v>
      </c>
      <c r="DO340">
        <v>605.35797100000002</v>
      </c>
      <c r="DP340">
        <v>605.35797100000002</v>
      </c>
      <c r="DQ340">
        <v>605.35797100000002</v>
      </c>
      <c r="DR340">
        <v>605.35797100000002</v>
      </c>
      <c r="DS340">
        <v>605.35797100000002</v>
      </c>
      <c r="DT340">
        <v>605.35797100000002</v>
      </c>
      <c r="DU340">
        <v>605.35797100000002</v>
      </c>
      <c r="DV340">
        <v>605.35797100000002</v>
      </c>
      <c r="DW340">
        <v>605.35797100000002</v>
      </c>
      <c r="DX340">
        <v>605.35797100000002</v>
      </c>
      <c r="DY340">
        <v>605.35797100000002</v>
      </c>
      <c r="DZ340">
        <v>605.35797100000002</v>
      </c>
      <c r="EA340">
        <v>605.35797100000002</v>
      </c>
      <c r="EB340" t="s">
        <v>91</v>
      </c>
      <c r="EC340" t="s">
        <v>91</v>
      </c>
      <c r="ED340" t="s">
        <v>91</v>
      </c>
    </row>
    <row r="341" spans="2:134" x14ac:dyDescent="0.15">
      <c r="B341">
        <f>'sgolay plots'!B341</f>
        <v>584.30389404296898</v>
      </c>
      <c r="C341">
        <f>'sgolay plots'!C341</f>
        <v>584.30389404296898</v>
      </c>
      <c r="D341">
        <f>'sgolay plots'!D341</f>
        <v>584.30206299999998</v>
      </c>
      <c r="E341">
        <f>'sgolay plots'!E341</f>
        <v>584.30206299999998</v>
      </c>
      <c r="F341">
        <f>'sgolay plots'!F341</f>
        <v>584.30206299999998</v>
      </c>
      <c r="G341">
        <f>'sgolay plots'!G341</f>
        <v>584.30206299999998</v>
      </c>
      <c r="H341">
        <f>'sgolay plots'!H341</f>
        <v>584.30206299999998</v>
      </c>
      <c r="I341">
        <f>'sgolay plots'!I341</f>
        <v>584.30206299999998</v>
      </c>
      <c r="J341">
        <f>'sgolay plots'!J341</f>
        <v>584.30206299999998</v>
      </c>
      <c r="K341">
        <f>'sgolay plots'!K341</f>
        <v>584.30206299999998</v>
      </c>
      <c r="L341">
        <f>'sgolay plots'!L341</f>
        <v>584.30206299999998</v>
      </c>
      <c r="M341">
        <f>'sgolay plots'!M341</f>
        <v>584.30206299999998</v>
      </c>
      <c r="N341">
        <f>'sgolay plots'!N341</f>
        <v>584.30206299999998</v>
      </c>
      <c r="O341">
        <f>'sgolay plots'!O341</f>
        <v>584.30206299999998</v>
      </c>
      <c r="P341">
        <f>'sgolay plots'!P341</f>
        <v>584.30206299999998</v>
      </c>
      <c r="Q341">
        <f>'sgolay plots'!Q341</f>
        <v>584.30206299999998</v>
      </c>
      <c r="R341">
        <f>'sgolay plots'!R341</f>
        <v>584.30206299999998</v>
      </c>
      <c r="S341">
        <f>'sgolay plots'!S341</f>
        <v>584.30206299999998</v>
      </c>
      <c r="T341">
        <f>'sgolay plots'!T341</f>
        <v>584.30206299999998</v>
      </c>
      <c r="U341">
        <f>'sgolay plots'!U341</f>
        <v>584.30206299999998</v>
      </c>
      <c r="V341">
        <f>'sgolay plots'!V341</f>
        <v>584.30206299999998</v>
      </c>
      <c r="W341">
        <f>'sgolay plots'!W341</f>
        <v>584.30206299999998</v>
      </c>
      <c r="X341">
        <f>'sgolay plots'!X341</f>
        <v>584.30206299999998</v>
      </c>
      <c r="Y341">
        <f>'sgolay plots'!Y341</f>
        <v>584.30206299999998</v>
      </c>
      <c r="Z341">
        <f>'sgolay plots'!Z341</f>
        <v>584.30206299999998</v>
      </c>
      <c r="AA341">
        <f>'sgolay plots'!AA341</f>
        <v>584.30206299999998</v>
      </c>
      <c r="AB341">
        <f>'sgolay plots'!AB341</f>
        <v>584.30206299999998</v>
      </c>
      <c r="AC341">
        <f>'sgolay plots'!AC341</f>
        <v>584.30206299999998</v>
      </c>
      <c r="AD341">
        <f>'sgolay plots'!AD341</f>
        <v>584.30206299999998</v>
      </c>
      <c r="AE341">
        <f>'sgolay plots'!AE341</f>
        <v>584.30206299999998</v>
      </c>
      <c r="AF341">
        <f>'sgolay plots'!AF341</f>
        <v>584.30206299999998</v>
      </c>
      <c r="AG341">
        <f>'sgolay plots'!AG341</f>
        <v>584.30206299999998</v>
      </c>
      <c r="AH341">
        <f>'sgolay plots'!AH341</f>
        <v>584.30206299999998</v>
      </c>
      <c r="AI341">
        <f>'sgolay plots'!AI341</f>
        <v>584.30206299999998</v>
      </c>
      <c r="AJ341">
        <f>'sgolay plots'!AJ341</f>
        <v>584.30206299999998</v>
      </c>
      <c r="AK341">
        <f>'sgolay plots'!AK341</f>
        <v>584.30206299999998</v>
      </c>
      <c r="BQ341">
        <v>610.62194799999997</v>
      </c>
      <c r="BR341">
        <v>610.62194799999997</v>
      </c>
      <c r="BS341">
        <v>610.62194799999997</v>
      </c>
      <c r="BT341">
        <v>610.62194799999997</v>
      </c>
      <c r="BU341">
        <v>610.62194799999997</v>
      </c>
      <c r="BV341">
        <v>610.62194799999997</v>
      </c>
      <c r="BW341">
        <v>610.62194799999997</v>
      </c>
      <c r="BX341">
        <v>610.62194799999997</v>
      </c>
      <c r="BY341">
        <v>610.62194799999997</v>
      </c>
      <c r="BZ341">
        <v>610.62194799999997</v>
      </c>
      <c r="CA341">
        <v>610.62194799999997</v>
      </c>
      <c r="CB341">
        <v>610.62194799999997</v>
      </c>
      <c r="CC341">
        <v>610.62194799999997</v>
      </c>
      <c r="CD341">
        <v>610.62194799999997</v>
      </c>
      <c r="CE341">
        <v>610.62194799999997</v>
      </c>
      <c r="CF341">
        <v>610.62194799999997</v>
      </c>
      <c r="CG341">
        <v>610.62194799999997</v>
      </c>
      <c r="CH341">
        <v>610.62194799999997</v>
      </c>
      <c r="CI341">
        <v>610.62194799999997</v>
      </c>
      <c r="CJ341">
        <v>610.62194799999997</v>
      </c>
      <c r="CK341">
        <v>610.62194799999997</v>
      </c>
      <c r="CL341">
        <v>610.62194799999997</v>
      </c>
      <c r="CM341">
        <v>610.62194799999997</v>
      </c>
      <c r="CN341">
        <v>610.62194799999997</v>
      </c>
      <c r="CO341">
        <v>610.62194799999997</v>
      </c>
      <c r="CP341">
        <v>610.62194799999997</v>
      </c>
      <c r="CQ341">
        <v>610.62194799999997</v>
      </c>
      <c r="CR341">
        <v>610.62194799999997</v>
      </c>
      <c r="CS341">
        <v>610.62194799999997</v>
      </c>
      <c r="CT341">
        <v>610.62194799999997</v>
      </c>
      <c r="CU341">
        <v>610.62194799999997</v>
      </c>
      <c r="CV341">
        <v>610.62194799999997</v>
      </c>
      <c r="CW341">
        <v>610.62194799999997</v>
      </c>
      <c r="CX341">
        <v>610.62194799999997</v>
      </c>
      <c r="CY341">
        <v>610.62194799999997</v>
      </c>
      <c r="CZ341">
        <v>610.62194799999997</v>
      </c>
      <c r="DA341">
        <v>610.62194799999997</v>
      </c>
      <c r="DB341">
        <v>610.62194799999997</v>
      </c>
      <c r="DC341">
        <v>610.62194799999997</v>
      </c>
      <c r="DD341">
        <v>610.62194799999997</v>
      </c>
      <c r="DE341">
        <v>610.62194799999997</v>
      </c>
      <c r="DF341">
        <v>610.62194799999997</v>
      </c>
      <c r="DG341">
        <v>610.62194799999997</v>
      </c>
      <c r="DH341">
        <v>610.62194799999997</v>
      </c>
      <c r="DI341">
        <v>610.62194799999997</v>
      </c>
      <c r="DJ341">
        <v>610.62194799999997</v>
      </c>
      <c r="DK341">
        <v>610.62194799999997</v>
      </c>
      <c r="DL341">
        <v>610.62194799999997</v>
      </c>
      <c r="DM341">
        <v>610.62194799999997</v>
      </c>
      <c r="DN341">
        <v>610.62194799999997</v>
      </c>
      <c r="DO341">
        <v>610.62194799999997</v>
      </c>
      <c r="DP341">
        <v>610.62194799999997</v>
      </c>
      <c r="DQ341">
        <v>610.62194799999997</v>
      </c>
      <c r="DR341">
        <v>610.62194799999997</v>
      </c>
      <c r="DS341">
        <v>610.62194799999997</v>
      </c>
      <c r="DT341">
        <v>610.62194799999997</v>
      </c>
      <c r="DU341">
        <v>610.62194799999997</v>
      </c>
      <c r="DV341">
        <v>610.62194799999997</v>
      </c>
      <c r="DW341">
        <v>610.62194799999997</v>
      </c>
      <c r="DX341">
        <v>610.62194799999997</v>
      </c>
      <c r="DY341">
        <v>610.62194799999997</v>
      </c>
      <c r="DZ341">
        <v>610.62194799999997</v>
      </c>
      <c r="EA341">
        <v>610.62194799999997</v>
      </c>
      <c r="EB341" t="s">
        <v>91</v>
      </c>
      <c r="EC341" t="s">
        <v>91</v>
      </c>
      <c r="ED341" t="s">
        <v>91</v>
      </c>
    </row>
    <row r="342" spans="2:134" x14ac:dyDescent="0.15">
      <c r="B342">
        <f>'sgolay plots'!B342</f>
        <v>589.56787109375</v>
      </c>
      <c r="C342">
        <f>'sgolay plots'!C342</f>
        <v>589.56787109375</v>
      </c>
      <c r="D342">
        <f>'sgolay plots'!D342</f>
        <v>589.56604000000004</v>
      </c>
      <c r="E342">
        <f>'sgolay plots'!E342</f>
        <v>589.56604000000004</v>
      </c>
      <c r="F342">
        <f>'sgolay plots'!F342</f>
        <v>589.56604000000004</v>
      </c>
      <c r="G342">
        <f>'sgolay plots'!G342</f>
        <v>589.56604000000004</v>
      </c>
      <c r="H342">
        <f>'sgolay plots'!H342</f>
        <v>589.56604000000004</v>
      </c>
      <c r="I342">
        <f>'sgolay plots'!I342</f>
        <v>589.56604000000004</v>
      </c>
      <c r="J342">
        <f>'sgolay plots'!J342</f>
        <v>589.56604000000004</v>
      </c>
      <c r="K342">
        <f>'sgolay plots'!K342</f>
        <v>589.56604000000004</v>
      </c>
      <c r="L342">
        <f>'sgolay plots'!L342</f>
        <v>589.56604000000004</v>
      </c>
      <c r="M342">
        <f>'sgolay plots'!M342</f>
        <v>589.56604000000004</v>
      </c>
      <c r="N342">
        <f>'sgolay plots'!N342</f>
        <v>589.56604000000004</v>
      </c>
      <c r="O342">
        <f>'sgolay plots'!O342</f>
        <v>589.56604000000004</v>
      </c>
      <c r="P342">
        <f>'sgolay plots'!P342</f>
        <v>589.56604000000004</v>
      </c>
      <c r="Q342">
        <f>'sgolay plots'!Q342</f>
        <v>589.56604000000004</v>
      </c>
      <c r="R342">
        <f>'sgolay plots'!R342</f>
        <v>589.56604000000004</v>
      </c>
      <c r="S342">
        <f>'sgolay plots'!S342</f>
        <v>589.56604000000004</v>
      </c>
      <c r="T342">
        <f>'sgolay plots'!T342</f>
        <v>589.56604000000004</v>
      </c>
      <c r="U342">
        <f>'sgolay plots'!U342</f>
        <v>589.56604000000004</v>
      </c>
      <c r="V342">
        <f>'sgolay plots'!V342</f>
        <v>589.56604000000004</v>
      </c>
      <c r="W342">
        <f>'sgolay plots'!W342</f>
        <v>589.56604000000004</v>
      </c>
      <c r="X342">
        <f>'sgolay plots'!X342</f>
        <v>589.56604000000004</v>
      </c>
      <c r="Y342">
        <f>'sgolay plots'!Y342</f>
        <v>589.56604000000004</v>
      </c>
      <c r="Z342">
        <f>'sgolay plots'!Z342</f>
        <v>589.56604000000004</v>
      </c>
      <c r="AA342">
        <f>'sgolay plots'!AA342</f>
        <v>589.56604000000004</v>
      </c>
      <c r="AB342">
        <f>'sgolay plots'!AB342</f>
        <v>589.56604000000004</v>
      </c>
      <c r="AC342">
        <f>'sgolay plots'!AC342</f>
        <v>589.56604000000004</v>
      </c>
      <c r="AD342">
        <f>'sgolay plots'!AD342</f>
        <v>589.56604000000004</v>
      </c>
      <c r="AE342">
        <f>'sgolay plots'!AE342</f>
        <v>589.56604000000004</v>
      </c>
      <c r="AF342">
        <f>'sgolay plots'!AF342</f>
        <v>589.56604000000004</v>
      </c>
      <c r="AG342">
        <f>'sgolay plots'!AG342</f>
        <v>589.56604000000004</v>
      </c>
      <c r="AH342">
        <f>'sgolay plots'!AH342</f>
        <v>589.56604000000004</v>
      </c>
      <c r="AI342">
        <f>'sgolay plots'!AI342</f>
        <v>589.56604000000004</v>
      </c>
      <c r="AJ342">
        <f>'sgolay plots'!AJ342</f>
        <v>589.56604000000004</v>
      </c>
      <c r="AK342">
        <f>'sgolay plots'!AK342</f>
        <v>589.56604000000004</v>
      </c>
      <c r="BQ342">
        <v>615.88592500000004</v>
      </c>
      <c r="BR342">
        <v>615.88592500000004</v>
      </c>
      <c r="BS342">
        <v>615.88592500000004</v>
      </c>
      <c r="BT342">
        <v>615.88592500000004</v>
      </c>
      <c r="BU342">
        <v>615.88592500000004</v>
      </c>
      <c r="BV342">
        <v>615.88592500000004</v>
      </c>
      <c r="BW342">
        <v>615.88592500000004</v>
      </c>
      <c r="BX342">
        <v>615.88592500000004</v>
      </c>
      <c r="BY342">
        <v>615.88592500000004</v>
      </c>
      <c r="BZ342">
        <v>615.88592500000004</v>
      </c>
      <c r="CA342">
        <v>615.88592500000004</v>
      </c>
      <c r="CB342">
        <v>615.88592500000004</v>
      </c>
      <c r="CC342">
        <v>615.88592500000004</v>
      </c>
      <c r="CD342">
        <v>615.88592500000004</v>
      </c>
      <c r="CE342">
        <v>615.88592500000004</v>
      </c>
      <c r="CF342">
        <v>615.88592500000004</v>
      </c>
      <c r="CG342">
        <v>615.88592500000004</v>
      </c>
      <c r="CH342">
        <v>615.88592500000004</v>
      </c>
      <c r="CI342">
        <v>615.88592500000004</v>
      </c>
      <c r="CJ342">
        <v>615.88592500000004</v>
      </c>
      <c r="CK342">
        <v>615.88592500000004</v>
      </c>
      <c r="CL342">
        <v>615.88592500000004</v>
      </c>
      <c r="CM342">
        <v>615.88592500000004</v>
      </c>
      <c r="CN342">
        <v>615.88592500000004</v>
      </c>
      <c r="CO342">
        <v>615.88592500000004</v>
      </c>
      <c r="CP342">
        <v>615.88592500000004</v>
      </c>
      <c r="CQ342">
        <v>615.88592500000004</v>
      </c>
      <c r="CR342">
        <v>615.88592500000004</v>
      </c>
      <c r="CS342">
        <v>615.88592500000004</v>
      </c>
      <c r="CT342">
        <v>615.88592500000004</v>
      </c>
      <c r="CU342">
        <v>615.88592500000004</v>
      </c>
      <c r="CV342">
        <v>615.88592500000004</v>
      </c>
      <c r="CW342">
        <v>615.88592500000004</v>
      </c>
      <c r="CX342">
        <v>615.88592500000004</v>
      </c>
      <c r="CY342">
        <v>615.88592500000004</v>
      </c>
      <c r="CZ342">
        <v>615.88592500000004</v>
      </c>
      <c r="DA342">
        <v>615.88592500000004</v>
      </c>
      <c r="DB342">
        <v>615.88592500000004</v>
      </c>
      <c r="DC342">
        <v>615.88592500000004</v>
      </c>
      <c r="DD342">
        <v>615.88592500000004</v>
      </c>
      <c r="DE342">
        <v>615.88592500000004</v>
      </c>
      <c r="DF342">
        <v>615.88592500000004</v>
      </c>
      <c r="DG342">
        <v>615.88592500000004</v>
      </c>
      <c r="DH342">
        <v>615.88592500000004</v>
      </c>
      <c r="DI342">
        <v>615.88592500000004</v>
      </c>
      <c r="DJ342">
        <v>615.88592500000004</v>
      </c>
      <c r="DK342">
        <v>615.88592500000004</v>
      </c>
      <c r="DL342">
        <v>615.88592500000004</v>
      </c>
      <c r="DM342">
        <v>615.88592500000004</v>
      </c>
      <c r="DN342">
        <v>615.88592500000004</v>
      </c>
      <c r="DO342">
        <v>615.88592500000004</v>
      </c>
      <c r="DP342">
        <v>615.88592500000004</v>
      </c>
      <c r="DQ342">
        <v>615.88592500000004</v>
      </c>
      <c r="DR342">
        <v>615.88592500000004</v>
      </c>
      <c r="DS342">
        <v>615.88592500000004</v>
      </c>
      <c r="DT342">
        <v>615.88592500000004</v>
      </c>
      <c r="DU342">
        <v>615.88592500000004</v>
      </c>
      <c r="DV342">
        <v>615.88592500000004</v>
      </c>
      <c r="DW342">
        <v>615.88592500000004</v>
      </c>
      <c r="DX342">
        <v>615.88592500000004</v>
      </c>
      <c r="DY342">
        <v>615.88592500000004</v>
      </c>
      <c r="DZ342">
        <v>615.88592500000004</v>
      </c>
      <c r="EA342">
        <v>615.88592500000004</v>
      </c>
      <c r="EB342" t="s">
        <v>91</v>
      </c>
      <c r="EC342" t="s">
        <v>91</v>
      </c>
      <c r="ED342" t="s">
        <v>91</v>
      </c>
    </row>
    <row r="343" spans="2:134" x14ac:dyDescent="0.15">
      <c r="B343">
        <f>'sgolay plots'!B343</f>
        <v>594.83184814453102</v>
      </c>
      <c r="C343">
        <f>'sgolay plots'!C343</f>
        <v>594.83184814453102</v>
      </c>
      <c r="D343">
        <f>'sgolay plots'!D343</f>
        <v>594.830017</v>
      </c>
      <c r="E343">
        <f>'sgolay plots'!E343</f>
        <v>594.830017</v>
      </c>
      <c r="F343">
        <f>'sgolay plots'!F343</f>
        <v>594.830017</v>
      </c>
      <c r="G343">
        <f>'sgolay plots'!G343</f>
        <v>594.830017</v>
      </c>
      <c r="H343">
        <f>'sgolay plots'!H343</f>
        <v>594.830017</v>
      </c>
      <c r="I343">
        <f>'sgolay plots'!I343</f>
        <v>594.830017</v>
      </c>
      <c r="J343">
        <f>'sgolay plots'!J343</f>
        <v>594.830017</v>
      </c>
      <c r="K343">
        <f>'sgolay plots'!K343</f>
        <v>594.830017</v>
      </c>
      <c r="L343">
        <f>'sgolay plots'!L343</f>
        <v>594.830017</v>
      </c>
      <c r="M343">
        <f>'sgolay plots'!M343</f>
        <v>594.830017</v>
      </c>
      <c r="N343">
        <f>'sgolay plots'!N343</f>
        <v>594.830017</v>
      </c>
      <c r="O343">
        <f>'sgolay plots'!O343</f>
        <v>594.830017</v>
      </c>
      <c r="P343">
        <f>'sgolay plots'!P343</f>
        <v>594.830017</v>
      </c>
      <c r="Q343">
        <f>'sgolay plots'!Q343</f>
        <v>594.830017</v>
      </c>
      <c r="R343">
        <f>'sgolay plots'!R343</f>
        <v>594.830017</v>
      </c>
      <c r="S343">
        <f>'sgolay plots'!S343</f>
        <v>594.830017</v>
      </c>
      <c r="T343">
        <f>'sgolay plots'!T343</f>
        <v>594.830017</v>
      </c>
      <c r="U343">
        <f>'sgolay plots'!U343</f>
        <v>594.830017</v>
      </c>
      <c r="V343">
        <f>'sgolay plots'!V343</f>
        <v>594.830017</v>
      </c>
      <c r="W343">
        <f>'sgolay plots'!W343</f>
        <v>594.830017</v>
      </c>
      <c r="X343">
        <f>'sgolay plots'!X343</f>
        <v>594.830017</v>
      </c>
      <c r="Y343">
        <f>'sgolay plots'!Y343</f>
        <v>594.830017</v>
      </c>
      <c r="Z343">
        <f>'sgolay plots'!Z343</f>
        <v>594.830017</v>
      </c>
      <c r="AA343">
        <f>'sgolay plots'!AA343</f>
        <v>594.830017</v>
      </c>
      <c r="AB343">
        <f>'sgolay plots'!AB343</f>
        <v>594.830017</v>
      </c>
      <c r="AC343">
        <f>'sgolay plots'!AC343</f>
        <v>594.830017</v>
      </c>
      <c r="AD343">
        <f>'sgolay plots'!AD343</f>
        <v>594.830017</v>
      </c>
      <c r="AE343">
        <f>'sgolay plots'!AE343</f>
        <v>594.830017</v>
      </c>
      <c r="AF343">
        <f>'sgolay plots'!AF343</f>
        <v>594.830017</v>
      </c>
      <c r="AG343">
        <f>'sgolay plots'!AG343</f>
        <v>594.830017</v>
      </c>
      <c r="AH343">
        <f>'sgolay plots'!AH343</f>
        <v>594.830017</v>
      </c>
      <c r="AI343">
        <f>'sgolay plots'!AI343</f>
        <v>594.830017</v>
      </c>
      <c r="AJ343">
        <f>'sgolay plots'!AJ343</f>
        <v>594.830017</v>
      </c>
      <c r="AK343">
        <f>'sgolay plots'!AK343</f>
        <v>594.830017</v>
      </c>
      <c r="BQ343">
        <v>621.149902</v>
      </c>
      <c r="BR343">
        <v>621.149902</v>
      </c>
      <c r="BS343">
        <v>621.149902</v>
      </c>
      <c r="BT343">
        <v>621.149902</v>
      </c>
      <c r="BU343">
        <v>621.149902</v>
      </c>
      <c r="BV343">
        <v>621.149902</v>
      </c>
      <c r="BW343">
        <v>621.149902</v>
      </c>
      <c r="BX343">
        <v>621.149902</v>
      </c>
      <c r="BY343">
        <v>621.149902</v>
      </c>
      <c r="BZ343">
        <v>621.149902</v>
      </c>
      <c r="CA343">
        <v>621.149902</v>
      </c>
      <c r="CB343">
        <v>621.149902</v>
      </c>
      <c r="CC343">
        <v>621.149902</v>
      </c>
      <c r="CD343">
        <v>621.149902</v>
      </c>
      <c r="CE343">
        <v>621.149902</v>
      </c>
      <c r="CF343">
        <v>621.149902</v>
      </c>
      <c r="CG343">
        <v>621.149902</v>
      </c>
      <c r="CH343">
        <v>621.149902</v>
      </c>
      <c r="CI343">
        <v>621.149902</v>
      </c>
      <c r="CJ343">
        <v>621.149902</v>
      </c>
      <c r="CK343">
        <v>621.149902</v>
      </c>
      <c r="CL343">
        <v>621.149902</v>
      </c>
      <c r="CM343">
        <v>621.149902</v>
      </c>
      <c r="CN343">
        <v>621.149902</v>
      </c>
      <c r="CO343">
        <v>621.149902</v>
      </c>
      <c r="CP343">
        <v>621.149902</v>
      </c>
      <c r="CQ343">
        <v>621.149902</v>
      </c>
      <c r="CR343">
        <v>621.149902</v>
      </c>
      <c r="CS343">
        <v>621.149902</v>
      </c>
      <c r="CT343">
        <v>621.149902</v>
      </c>
      <c r="CU343">
        <v>621.149902</v>
      </c>
      <c r="CV343">
        <v>621.149902</v>
      </c>
      <c r="CW343">
        <v>621.149902</v>
      </c>
      <c r="CX343">
        <v>621.149902</v>
      </c>
      <c r="CY343">
        <v>621.149902</v>
      </c>
      <c r="CZ343">
        <v>621.149902</v>
      </c>
      <c r="DA343">
        <v>621.149902</v>
      </c>
      <c r="DB343">
        <v>621.149902</v>
      </c>
      <c r="DC343">
        <v>621.149902</v>
      </c>
      <c r="DD343">
        <v>621.149902</v>
      </c>
      <c r="DE343">
        <v>621.149902</v>
      </c>
      <c r="DF343">
        <v>621.149902</v>
      </c>
      <c r="DG343">
        <v>621.149902</v>
      </c>
      <c r="DH343">
        <v>621.149902</v>
      </c>
      <c r="DI343">
        <v>621.149902</v>
      </c>
      <c r="DJ343">
        <v>621.149902</v>
      </c>
      <c r="DK343">
        <v>621.149902</v>
      </c>
      <c r="DL343">
        <v>621.149902</v>
      </c>
      <c r="DM343">
        <v>621.149902</v>
      </c>
      <c r="DN343">
        <v>621.149902</v>
      </c>
      <c r="DO343">
        <v>621.149902</v>
      </c>
      <c r="DP343">
        <v>621.149902</v>
      </c>
      <c r="DQ343">
        <v>621.149902</v>
      </c>
      <c r="DR343">
        <v>621.149902</v>
      </c>
      <c r="DS343">
        <v>621.149902</v>
      </c>
      <c r="DT343">
        <v>621.149902</v>
      </c>
      <c r="DU343">
        <v>621.149902</v>
      </c>
      <c r="DV343">
        <v>621.149902</v>
      </c>
      <c r="DW343">
        <v>621.149902</v>
      </c>
      <c r="DX343">
        <v>621.149902</v>
      </c>
      <c r="DY343">
        <v>621.149902</v>
      </c>
      <c r="DZ343">
        <v>621.149902</v>
      </c>
      <c r="EA343">
        <v>621.149902</v>
      </c>
      <c r="EB343" t="s">
        <v>91</v>
      </c>
      <c r="EC343" t="s">
        <v>91</v>
      </c>
      <c r="ED343" t="s">
        <v>91</v>
      </c>
    </row>
    <row r="344" spans="2:134" x14ac:dyDescent="0.15">
      <c r="B344">
        <f>'sgolay plots'!B344</f>
        <v>600.09582519531295</v>
      </c>
      <c r="C344">
        <f>'sgolay plots'!C344</f>
        <v>600.09582519531295</v>
      </c>
      <c r="D344">
        <f>'sgolay plots'!D344</f>
        <v>600.09399399999995</v>
      </c>
      <c r="E344">
        <f>'sgolay plots'!E344</f>
        <v>600.09399399999995</v>
      </c>
      <c r="F344">
        <f>'sgolay plots'!F344</f>
        <v>600.09399399999995</v>
      </c>
      <c r="G344">
        <f>'sgolay plots'!G344</f>
        <v>600.09399399999995</v>
      </c>
      <c r="H344">
        <f>'sgolay plots'!H344</f>
        <v>600.09399399999995</v>
      </c>
      <c r="I344">
        <f>'sgolay plots'!I344</f>
        <v>600.09399399999995</v>
      </c>
      <c r="J344">
        <f>'sgolay plots'!J344</f>
        <v>600.09399399999995</v>
      </c>
      <c r="K344">
        <f>'sgolay plots'!K344</f>
        <v>600.09399399999995</v>
      </c>
      <c r="L344">
        <f>'sgolay plots'!L344</f>
        <v>600.09399399999995</v>
      </c>
      <c r="M344">
        <f>'sgolay plots'!M344</f>
        <v>600.09399399999995</v>
      </c>
      <c r="N344">
        <f>'sgolay plots'!N344</f>
        <v>600.09399399999995</v>
      </c>
      <c r="O344">
        <f>'sgolay plots'!O344</f>
        <v>600.09399399999995</v>
      </c>
      <c r="P344">
        <f>'sgolay plots'!P344</f>
        <v>600.09399399999995</v>
      </c>
      <c r="Q344">
        <f>'sgolay plots'!Q344</f>
        <v>600.09399399999995</v>
      </c>
      <c r="R344">
        <f>'sgolay plots'!R344</f>
        <v>600.09399399999995</v>
      </c>
      <c r="S344">
        <f>'sgolay plots'!S344</f>
        <v>600.09399399999995</v>
      </c>
      <c r="T344">
        <f>'sgolay plots'!T344</f>
        <v>600.09399399999995</v>
      </c>
      <c r="U344">
        <f>'sgolay plots'!U344</f>
        <v>600.09399399999995</v>
      </c>
      <c r="V344">
        <f>'sgolay plots'!V344</f>
        <v>600.09399399999995</v>
      </c>
      <c r="W344">
        <f>'sgolay plots'!W344</f>
        <v>600.09399399999995</v>
      </c>
      <c r="X344">
        <f>'sgolay plots'!X344</f>
        <v>600.09399399999995</v>
      </c>
      <c r="Y344">
        <f>'sgolay plots'!Y344</f>
        <v>600.09399399999995</v>
      </c>
      <c r="Z344">
        <f>'sgolay plots'!Z344</f>
        <v>600.09399399999995</v>
      </c>
      <c r="AA344">
        <f>'sgolay plots'!AA344</f>
        <v>600.09399399999995</v>
      </c>
      <c r="AB344">
        <f>'sgolay plots'!AB344</f>
        <v>600.09399399999995</v>
      </c>
      <c r="AC344">
        <f>'sgolay plots'!AC344</f>
        <v>600.09399399999995</v>
      </c>
      <c r="AD344">
        <f>'sgolay plots'!AD344</f>
        <v>600.09399399999995</v>
      </c>
      <c r="AE344">
        <f>'sgolay plots'!AE344</f>
        <v>600.09399399999995</v>
      </c>
      <c r="AF344">
        <f>'sgolay plots'!AF344</f>
        <v>600.09399399999995</v>
      </c>
      <c r="AG344">
        <f>'sgolay plots'!AG344</f>
        <v>600.09399399999995</v>
      </c>
      <c r="AH344">
        <f>'sgolay plots'!AH344</f>
        <v>600.09399399999995</v>
      </c>
      <c r="AI344">
        <f>'sgolay plots'!AI344</f>
        <v>600.09399399999995</v>
      </c>
      <c r="AJ344">
        <f>'sgolay plots'!AJ344</f>
        <v>600.09399399999995</v>
      </c>
      <c r="AK344">
        <f>'sgolay plots'!AK344</f>
        <v>600.09399399999995</v>
      </c>
      <c r="BQ344">
        <v>626.41387899999995</v>
      </c>
      <c r="BR344">
        <v>626.41387899999995</v>
      </c>
      <c r="BS344">
        <v>626.41387899999995</v>
      </c>
      <c r="BT344">
        <v>626.41387899999995</v>
      </c>
      <c r="BU344">
        <v>626.41387899999995</v>
      </c>
      <c r="BV344">
        <v>626.41387899999995</v>
      </c>
      <c r="BW344">
        <v>626.41387899999995</v>
      </c>
      <c r="BX344">
        <v>626.41387899999995</v>
      </c>
      <c r="BY344">
        <v>626.41387899999995</v>
      </c>
      <c r="BZ344">
        <v>626.41387899999995</v>
      </c>
      <c r="CA344">
        <v>626.41387899999995</v>
      </c>
      <c r="CB344">
        <v>626.41387899999995</v>
      </c>
      <c r="CC344">
        <v>626.41387899999995</v>
      </c>
      <c r="CD344">
        <v>626.41387899999995</v>
      </c>
      <c r="CE344">
        <v>626.41387899999995</v>
      </c>
      <c r="CF344">
        <v>626.41387899999995</v>
      </c>
      <c r="CG344">
        <v>626.41387899999995</v>
      </c>
      <c r="CH344">
        <v>626.41387899999995</v>
      </c>
      <c r="CI344">
        <v>626.41387899999995</v>
      </c>
      <c r="CJ344">
        <v>626.41387899999995</v>
      </c>
      <c r="CK344">
        <v>626.41387899999995</v>
      </c>
      <c r="CL344">
        <v>626.41387899999995</v>
      </c>
      <c r="CM344">
        <v>626.41387899999995</v>
      </c>
      <c r="CN344">
        <v>626.41387899999995</v>
      </c>
      <c r="CO344">
        <v>626.41387899999995</v>
      </c>
      <c r="CP344">
        <v>626.41387899999995</v>
      </c>
      <c r="CQ344">
        <v>626.41387899999995</v>
      </c>
      <c r="CR344">
        <v>626.41387899999995</v>
      </c>
      <c r="CS344">
        <v>626.41387899999995</v>
      </c>
      <c r="CT344">
        <v>626.41387899999995</v>
      </c>
      <c r="CU344">
        <v>626.41387899999995</v>
      </c>
      <c r="CV344">
        <v>626.41387899999995</v>
      </c>
      <c r="CW344">
        <v>626.41387899999995</v>
      </c>
      <c r="CX344">
        <v>626.41387899999995</v>
      </c>
      <c r="CY344">
        <v>626.41387899999995</v>
      </c>
      <c r="CZ344">
        <v>626.41387899999995</v>
      </c>
      <c r="DA344">
        <v>626.41387899999995</v>
      </c>
      <c r="DB344">
        <v>626.41387899999995</v>
      </c>
      <c r="DC344">
        <v>626.41387899999995</v>
      </c>
      <c r="DD344">
        <v>626.41387899999995</v>
      </c>
      <c r="DE344">
        <v>626.41387899999995</v>
      </c>
      <c r="DF344">
        <v>626.41387899999995</v>
      </c>
      <c r="DG344">
        <v>626.41387899999995</v>
      </c>
      <c r="DH344">
        <v>626.41387899999995</v>
      </c>
      <c r="DI344">
        <v>626.41387899999995</v>
      </c>
      <c r="DJ344">
        <v>626.41387899999995</v>
      </c>
      <c r="DK344">
        <v>626.41387899999995</v>
      </c>
      <c r="DL344">
        <v>626.41387899999995</v>
      </c>
      <c r="DM344">
        <v>626.41387899999995</v>
      </c>
      <c r="DN344">
        <v>626.41387899999995</v>
      </c>
      <c r="DO344">
        <v>626.41387899999995</v>
      </c>
      <c r="DP344">
        <v>626.41387899999995</v>
      </c>
      <c r="DQ344">
        <v>626.41387899999995</v>
      </c>
      <c r="DR344">
        <v>626.41387899999995</v>
      </c>
      <c r="DS344">
        <v>626.41387899999995</v>
      </c>
      <c r="DT344">
        <v>626.41387899999995</v>
      </c>
      <c r="DU344">
        <v>626.41387899999995</v>
      </c>
      <c r="DV344">
        <v>626.41387899999995</v>
      </c>
      <c r="DW344">
        <v>626.41387899999995</v>
      </c>
      <c r="DX344">
        <v>626.41387899999995</v>
      </c>
      <c r="DY344">
        <v>626.41387899999995</v>
      </c>
      <c r="DZ344">
        <v>626.41387899999995</v>
      </c>
      <c r="EA344">
        <v>626.41387899999995</v>
      </c>
      <c r="EB344" t="s">
        <v>91</v>
      </c>
      <c r="EC344" t="s">
        <v>91</v>
      </c>
      <c r="ED344" t="s">
        <v>91</v>
      </c>
    </row>
    <row r="345" spans="2:134" x14ac:dyDescent="0.15">
      <c r="B345">
        <f>'sgolay plots'!B345</f>
        <v>605.35980224609398</v>
      </c>
      <c r="C345">
        <f>'sgolay plots'!C345</f>
        <v>605.35980224609398</v>
      </c>
      <c r="D345">
        <f>'sgolay plots'!D345</f>
        <v>605.35797100000002</v>
      </c>
      <c r="E345">
        <f>'sgolay plots'!E345</f>
        <v>605.35797100000002</v>
      </c>
      <c r="F345">
        <f>'sgolay plots'!F345</f>
        <v>605.35797100000002</v>
      </c>
      <c r="G345">
        <f>'sgolay plots'!G345</f>
        <v>605.35797100000002</v>
      </c>
      <c r="H345">
        <f>'sgolay plots'!H345</f>
        <v>605.35797100000002</v>
      </c>
      <c r="I345">
        <f>'sgolay plots'!I345</f>
        <v>605.35797100000002</v>
      </c>
      <c r="J345">
        <f>'sgolay plots'!J345</f>
        <v>605.35797100000002</v>
      </c>
      <c r="K345">
        <f>'sgolay plots'!K345</f>
        <v>605.35797100000002</v>
      </c>
      <c r="L345">
        <f>'sgolay plots'!L345</f>
        <v>605.35797100000002</v>
      </c>
      <c r="M345">
        <f>'sgolay plots'!M345</f>
        <v>605.35797100000002</v>
      </c>
      <c r="N345">
        <f>'sgolay plots'!N345</f>
        <v>605.35797100000002</v>
      </c>
      <c r="O345">
        <f>'sgolay plots'!O345</f>
        <v>605.35797100000002</v>
      </c>
      <c r="P345">
        <f>'sgolay plots'!P345</f>
        <v>605.35797100000002</v>
      </c>
      <c r="Q345">
        <f>'sgolay plots'!Q345</f>
        <v>605.35797100000002</v>
      </c>
      <c r="R345">
        <f>'sgolay plots'!R345</f>
        <v>605.35797100000002</v>
      </c>
      <c r="S345">
        <f>'sgolay plots'!S345</f>
        <v>605.35797100000002</v>
      </c>
      <c r="T345">
        <f>'sgolay plots'!T345</f>
        <v>605.35797100000002</v>
      </c>
      <c r="U345">
        <f>'sgolay plots'!U345</f>
        <v>605.35797100000002</v>
      </c>
      <c r="V345">
        <f>'sgolay plots'!V345</f>
        <v>605.35797100000002</v>
      </c>
      <c r="W345">
        <f>'sgolay plots'!W345</f>
        <v>605.35797100000002</v>
      </c>
      <c r="X345">
        <f>'sgolay plots'!X345</f>
        <v>605.35797100000002</v>
      </c>
      <c r="Y345">
        <f>'sgolay plots'!Y345</f>
        <v>605.35797100000002</v>
      </c>
      <c r="Z345">
        <f>'sgolay plots'!Z345</f>
        <v>605.35797100000002</v>
      </c>
      <c r="AA345">
        <f>'sgolay plots'!AA345</f>
        <v>605.35797100000002</v>
      </c>
      <c r="AB345">
        <f>'sgolay plots'!AB345</f>
        <v>605.35797100000002</v>
      </c>
      <c r="AC345">
        <f>'sgolay plots'!AC345</f>
        <v>605.35797100000002</v>
      </c>
      <c r="AD345">
        <f>'sgolay plots'!AD345</f>
        <v>605.35797100000002</v>
      </c>
      <c r="AE345">
        <f>'sgolay plots'!AE345</f>
        <v>605.35797100000002</v>
      </c>
      <c r="AF345">
        <f>'sgolay plots'!AF345</f>
        <v>605.35797100000002</v>
      </c>
      <c r="AG345">
        <f>'sgolay plots'!AG345</f>
        <v>605.35797100000002</v>
      </c>
      <c r="AH345">
        <f>'sgolay plots'!AH345</f>
        <v>605.35797100000002</v>
      </c>
      <c r="AI345">
        <f>'sgolay plots'!AI345</f>
        <v>605.35797100000002</v>
      </c>
      <c r="AJ345">
        <f>'sgolay plots'!AJ345</f>
        <v>605.35797100000002</v>
      </c>
      <c r="AK345">
        <f>'sgolay plots'!AK345</f>
        <v>605.35797100000002</v>
      </c>
      <c r="BQ345">
        <v>631.67785600000002</v>
      </c>
      <c r="BR345">
        <v>631.67785600000002</v>
      </c>
      <c r="BS345">
        <v>631.67785600000002</v>
      </c>
      <c r="BT345">
        <v>631.67785600000002</v>
      </c>
      <c r="BU345">
        <v>631.67785600000002</v>
      </c>
      <c r="BV345">
        <v>631.67785600000002</v>
      </c>
      <c r="BW345">
        <v>631.67785600000002</v>
      </c>
      <c r="BX345">
        <v>631.67785600000002</v>
      </c>
      <c r="BY345">
        <v>631.67785600000002</v>
      </c>
      <c r="BZ345">
        <v>631.67785600000002</v>
      </c>
      <c r="CA345">
        <v>631.67785600000002</v>
      </c>
      <c r="CB345">
        <v>631.67785600000002</v>
      </c>
      <c r="CC345">
        <v>631.67785600000002</v>
      </c>
      <c r="CD345">
        <v>631.67785600000002</v>
      </c>
      <c r="CE345">
        <v>631.67785600000002</v>
      </c>
      <c r="CF345">
        <v>631.67785600000002</v>
      </c>
      <c r="CG345">
        <v>631.67785600000002</v>
      </c>
      <c r="CH345">
        <v>631.67785600000002</v>
      </c>
      <c r="CI345">
        <v>631.67785600000002</v>
      </c>
      <c r="CJ345">
        <v>631.67785600000002</v>
      </c>
      <c r="CK345">
        <v>631.67785600000002</v>
      </c>
      <c r="CL345">
        <v>631.67785600000002</v>
      </c>
      <c r="CM345">
        <v>631.67785600000002</v>
      </c>
      <c r="CN345">
        <v>631.67785600000002</v>
      </c>
      <c r="CO345">
        <v>631.67785600000002</v>
      </c>
      <c r="CP345">
        <v>631.67785600000002</v>
      </c>
      <c r="CQ345">
        <v>631.67785600000002</v>
      </c>
      <c r="CR345">
        <v>631.67785600000002</v>
      </c>
      <c r="CS345">
        <v>631.67785600000002</v>
      </c>
      <c r="CT345">
        <v>631.67785600000002</v>
      </c>
      <c r="CU345">
        <v>631.67785600000002</v>
      </c>
      <c r="CV345">
        <v>631.67785600000002</v>
      </c>
      <c r="CW345">
        <v>631.67785600000002</v>
      </c>
      <c r="CX345">
        <v>631.67785600000002</v>
      </c>
      <c r="CY345">
        <v>631.67785600000002</v>
      </c>
      <c r="CZ345">
        <v>631.67785600000002</v>
      </c>
      <c r="DA345">
        <v>631.67785600000002</v>
      </c>
      <c r="DB345">
        <v>631.67785600000002</v>
      </c>
      <c r="DC345">
        <v>631.67785600000002</v>
      </c>
      <c r="DD345">
        <v>631.67785600000002</v>
      </c>
      <c r="DE345">
        <v>631.67785600000002</v>
      </c>
      <c r="DF345">
        <v>631.67785600000002</v>
      </c>
      <c r="DG345">
        <v>631.67785600000002</v>
      </c>
      <c r="DH345">
        <v>631.67785600000002</v>
      </c>
      <c r="DI345">
        <v>631.67785600000002</v>
      </c>
      <c r="DJ345">
        <v>631.67785600000002</v>
      </c>
      <c r="DK345">
        <v>631.67785600000002</v>
      </c>
      <c r="DL345">
        <v>631.67785600000002</v>
      </c>
      <c r="DM345">
        <v>631.67785600000002</v>
      </c>
      <c r="DN345">
        <v>631.67785600000002</v>
      </c>
      <c r="DO345">
        <v>631.67785600000002</v>
      </c>
      <c r="DP345">
        <v>631.67785600000002</v>
      </c>
      <c r="DQ345">
        <v>631.67785600000002</v>
      </c>
      <c r="DR345">
        <v>631.67785600000002</v>
      </c>
      <c r="DS345">
        <v>631.67785600000002</v>
      </c>
      <c r="DT345">
        <v>631.67785600000002</v>
      </c>
      <c r="DU345">
        <v>631.67785600000002</v>
      </c>
      <c r="DV345">
        <v>631.67785600000002</v>
      </c>
      <c r="DW345">
        <v>631.67785600000002</v>
      </c>
      <c r="DX345">
        <v>631.67785600000002</v>
      </c>
      <c r="DY345">
        <v>631.67785600000002</v>
      </c>
      <c r="DZ345">
        <v>631.67785600000002</v>
      </c>
      <c r="EA345">
        <v>631.67785600000002</v>
      </c>
      <c r="EB345" t="s">
        <v>91</v>
      </c>
      <c r="EC345" t="s">
        <v>91</v>
      </c>
      <c r="ED345" t="s">
        <v>91</v>
      </c>
    </row>
    <row r="346" spans="2:134" x14ac:dyDescent="0.15">
      <c r="B346">
        <f>'sgolay plots'!B346</f>
        <v>610.62408447265602</v>
      </c>
      <c r="C346">
        <f>'sgolay plots'!C346</f>
        <v>610.62408447265602</v>
      </c>
      <c r="D346">
        <f>'sgolay plots'!D346</f>
        <v>610.62194799999997</v>
      </c>
      <c r="E346">
        <f>'sgolay plots'!E346</f>
        <v>610.62194799999997</v>
      </c>
      <c r="F346">
        <f>'sgolay plots'!F346</f>
        <v>610.62194799999997</v>
      </c>
      <c r="G346">
        <f>'sgolay plots'!G346</f>
        <v>610.62194799999997</v>
      </c>
      <c r="H346">
        <f>'sgolay plots'!H346</f>
        <v>610.62194799999997</v>
      </c>
      <c r="I346">
        <f>'sgolay plots'!I346</f>
        <v>610.62194799999997</v>
      </c>
      <c r="J346">
        <f>'sgolay plots'!J346</f>
        <v>610.62194799999997</v>
      </c>
      <c r="K346">
        <f>'sgolay plots'!K346</f>
        <v>610.62194799999997</v>
      </c>
      <c r="L346">
        <f>'sgolay plots'!L346</f>
        <v>610.62194799999997</v>
      </c>
      <c r="M346">
        <f>'sgolay plots'!M346</f>
        <v>610.62194799999997</v>
      </c>
      <c r="N346">
        <f>'sgolay plots'!N346</f>
        <v>610.62194799999997</v>
      </c>
      <c r="O346">
        <f>'sgolay plots'!O346</f>
        <v>610.62194799999997</v>
      </c>
      <c r="P346">
        <f>'sgolay plots'!P346</f>
        <v>610.62194799999997</v>
      </c>
      <c r="Q346">
        <f>'sgolay plots'!Q346</f>
        <v>610.62194799999997</v>
      </c>
      <c r="R346">
        <f>'sgolay plots'!R346</f>
        <v>610.62194799999997</v>
      </c>
      <c r="S346">
        <f>'sgolay plots'!S346</f>
        <v>610.62194799999997</v>
      </c>
      <c r="T346">
        <f>'sgolay plots'!T346</f>
        <v>610.62194799999997</v>
      </c>
      <c r="U346">
        <f>'sgolay plots'!U346</f>
        <v>610.62194799999997</v>
      </c>
      <c r="V346">
        <f>'sgolay plots'!V346</f>
        <v>610.62194799999997</v>
      </c>
      <c r="W346">
        <f>'sgolay plots'!W346</f>
        <v>610.62194799999997</v>
      </c>
      <c r="X346">
        <f>'sgolay plots'!X346</f>
        <v>610.62194799999997</v>
      </c>
      <c r="Y346">
        <f>'sgolay plots'!Y346</f>
        <v>610.62194799999997</v>
      </c>
      <c r="Z346">
        <f>'sgolay plots'!Z346</f>
        <v>610.62194799999997</v>
      </c>
      <c r="AA346">
        <f>'sgolay plots'!AA346</f>
        <v>610.62194799999997</v>
      </c>
      <c r="AB346">
        <f>'sgolay plots'!AB346</f>
        <v>610.62194799999997</v>
      </c>
      <c r="AC346">
        <f>'sgolay plots'!AC346</f>
        <v>610.62194799999997</v>
      </c>
      <c r="AD346">
        <f>'sgolay plots'!AD346</f>
        <v>610.62194799999997</v>
      </c>
      <c r="AE346">
        <f>'sgolay plots'!AE346</f>
        <v>610.62194799999997</v>
      </c>
      <c r="AF346">
        <f>'sgolay plots'!AF346</f>
        <v>610.62194799999997</v>
      </c>
      <c r="AG346">
        <f>'sgolay plots'!AG346</f>
        <v>610.62194799999997</v>
      </c>
      <c r="AH346">
        <f>'sgolay plots'!AH346</f>
        <v>610.62194799999997</v>
      </c>
      <c r="AI346">
        <f>'sgolay plots'!AI346</f>
        <v>610.62194799999997</v>
      </c>
      <c r="AJ346">
        <f>'sgolay plots'!AJ346</f>
        <v>610.62194799999997</v>
      </c>
      <c r="AK346">
        <f>'sgolay plots'!AK346</f>
        <v>610.62194799999997</v>
      </c>
      <c r="BQ346">
        <v>636.94183299999997</v>
      </c>
      <c r="BR346">
        <v>636.94183299999997</v>
      </c>
      <c r="BS346">
        <v>636.94183299999997</v>
      </c>
      <c r="BT346">
        <v>636.94183299999997</v>
      </c>
      <c r="BU346">
        <v>636.94183299999997</v>
      </c>
      <c r="BV346">
        <v>636.94183299999997</v>
      </c>
      <c r="BW346">
        <v>636.94183299999997</v>
      </c>
      <c r="BX346">
        <v>636.94183299999997</v>
      </c>
      <c r="BY346">
        <v>636.94183299999997</v>
      </c>
      <c r="BZ346">
        <v>636.94183299999997</v>
      </c>
      <c r="CA346">
        <v>636.94183299999997</v>
      </c>
      <c r="CB346">
        <v>636.94183299999997</v>
      </c>
      <c r="CC346">
        <v>636.94183299999997</v>
      </c>
      <c r="CD346">
        <v>636.94183299999997</v>
      </c>
      <c r="CE346">
        <v>636.94183299999997</v>
      </c>
      <c r="CF346">
        <v>636.94183299999997</v>
      </c>
      <c r="CG346">
        <v>636.94183299999997</v>
      </c>
      <c r="CH346">
        <v>636.94183299999997</v>
      </c>
      <c r="CI346">
        <v>636.94183299999997</v>
      </c>
      <c r="CJ346">
        <v>636.94183299999997</v>
      </c>
      <c r="CK346">
        <v>636.94183299999997</v>
      </c>
      <c r="CL346">
        <v>636.94183299999997</v>
      </c>
      <c r="CM346">
        <v>636.94183299999997</v>
      </c>
      <c r="CN346">
        <v>636.94183299999997</v>
      </c>
      <c r="CO346">
        <v>636.94183299999997</v>
      </c>
      <c r="CP346">
        <v>636.94183299999997</v>
      </c>
      <c r="CQ346">
        <v>636.94183299999997</v>
      </c>
      <c r="CR346">
        <v>636.94183299999997</v>
      </c>
      <c r="CS346">
        <v>636.94183299999997</v>
      </c>
      <c r="CT346">
        <v>636.94183299999997</v>
      </c>
      <c r="CU346">
        <v>636.94183299999997</v>
      </c>
      <c r="CV346">
        <v>636.94183299999997</v>
      </c>
      <c r="CW346">
        <v>636.94183299999997</v>
      </c>
      <c r="CX346">
        <v>636.94183299999997</v>
      </c>
      <c r="CY346">
        <v>636.94183299999997</v>
      </c>
      <c r="CZ346">
        <v>636.94183299999997</v>
      </c>
      <c r="DA346">
        <v>636.94183299999997</v>
      </c>
      <c r="DB346">
        <v>636.94183299999997</v>
      </c>
      <c r="DC346">
        <v>636.94183299999997</v>
      </c>
      <c r="DD346">
        <v>636.94183299999997</v>
      </c>
      <c r="DE346">
        <v>636.94183299999997</v>
      </c>
      <c r="DF346">
        <v>636.94183299999997</v>
      </c>
      <c r="DG346">
        <v>636.94183299999997</v>
      </c>
      <c r="DH346">
        <v>636.94183299999997</v>
      </c>
      <c r="DI346">
        <v>636.94183299999997</v>
      </c>
      <c r="DJ346">
        <v>636.94183299999997</v>
      </c>
      <c r="DK346">
        <v>636.94183299999997</v>
      </c>
      <c r="DL346">
        <v>636.94183299999997</v>
      </c>
      <c r="DM346">
        <v>636.94183299999997</v>
      </c>
      <c r="DN346">
        <v>636.94183299999997</v>
      </c>
      <c r="DO346">
        <v>636.94183299999997</v>
      </c>
      <c r="DP346">
        <v>636.94183299999997</v>
      </c>
      <c r="DQ346">
        <v>636.94183299999997</v>
      </c>
      <c r="DR346">
        <v>636.94183299999997</v>
      </c>
      <c r="DS346">
        <v>636.94183299999997</v>
      </c>
      <c r="DT346">
        <v>636.94183299999997</v>
      </c>
      <c r="DU346">
        <v>636.94183299999997</v>
      </c>
      <c r="DV346">
        <v>636.94183299999997</v>
      </c>
      <c r="DW346">
        <v>636.94183299999997</v>
      </c>
      <c r="DX346">
        <v>636.94183299999997</v>
      </c>
      <c r="DY346">
        <v>636.94183299999997</v>
      </c>
      <c r="DZ346">
        <v>636.94183299999997</v>
      </c>
      <c r="EA346">
        <v>636.94183299999997</v>
      </c>
      <c r="EB346" t="s">
        <v>91</v>
      </c>
      <c r="EC346" t="s">
        <v>91</v>
      </c>
      <c r="ED346" t="s">
        <v>91</v>
      </c>
    </row>
    <row r="347" spans="2:134" x14ac:dyDescent="0.15">
      <c r="B347">
        <f>'sgolay plots'!B347</f>
        <v>615.88775634765602</v>
      </c>
      <c r="C347">
        <f>'sgolay plots'!C347</f>
        <v>615.88775634765602</v>
      </c>
      <c r="D347">
        <f>'sgolay plots'!D347</f>
        <v>615.88592500000004</v>
      </c>
      <c r="E347">
        <f>'sgolay plots'!E347</f>
        <v>615.88592500000004</v>
      </c>
      <c r="F347">
        <f>'sgolay plots'!F347</f>
        <v>615.88592500000004</v>
      </c>
      <c r="G347">
        <f>'sgolay plots'!G347</f>
        <v>615.88592500000004</v>
      </c>
      <c r="H347">
        <f>'sgolay plots'!H347</f>
        <v>615.88592500000004</v>
      </c>
      <c r="I347">
        <f>'sgolay plots'!I347</f>
        <v>615.88592500000004</v>
      </c>
      <c r="J347">
        <f>'sgolay plots'!J347</f>
        <v>615.88592500000004</v>
      </c>
      <c r="K347">
        <f>'sgolay plots'!K347</f>
        <v>615.88592500000004</v>
      </c>
      <c r="L347">
        <f>'sgolay plots'!L347</f>
        <v>615.88592500000004</v>
      </c>
      <c r="M347">
        <f>'sgolay plots'!M347</f>
        <v>615.88592500000004</v>
      </c>
      <c r="N347">
        <f>'sgolay plots'!N347</f>
        <v>615.88592500000004</v>
      </c>
      <c r="O347">
        <f>'sgolay plots'!O347</f>
        <v>615.88592500000004</v>
      </c>
      <c r="P347">
        <f>'sgolay plots'!P347</f>
        <v>615.88592500000004</v>
      </c>
      <c r="Q347">
        <f>'sgolay plots'!Q347</f>
        <v>615.88592500000004</v>
      </c>
      <c r="R347">
        <f>'sgolay plots'!R347</f>
        <v>615.88592500000004</v>
      </c>
      <c r="S347">
        <f>'sgolay plots'!S347</f>
        <v>615.88592500000004</v>
      </c>
      <c r="T347">
        <f>'sgolay plots'!T347</f>
        <v>615.88592500000004</v>
      </c>
      <c r="U347">
        <f>'sgolay plots'!U347</f>
        <v>615.88592500000004</v>
      </c>
      <c r="V347">
        <f>'sgolay plots'!V347</f>
        <v>615.88592500000004</v>
      </c>
      <c r="W347">
        <f>'sgolay plots'!W347</f>
        <v>615.88592500000004</v>
      </c>
      <c r="X347">
        <f>'sgolay plots'!X347</f>
        <v>615.88592500000004</v>
      </c>
      <c r="Y347">
        <f>'sgolay plots'!Y347</f>
        <v>615.88592500000004</v>
      </c>
      <c r="Z347">
        <f>'sgolay plots'!Z347</f>
        <v>615.88592500000004</v>
      </c>
      <c r="AA347">
        <f>'sgolay plots'!AA347</f>
        <v>615.88592500000004</v>
      </c>
      <c r="AB347">
        <f>'sgolay plots'!AB347</f>
        <v>615.88592500000004</v>
      </c>
      <c r="AC347">
        <f>'sgolay plots'!AC347</f>
        <v>615.88592500000004</v>
      </c>
      <c r="AD347">
        <f>'sgolay plots'!AD347</f>
        <v>615.88592500000004</v>
      </c>
      <c r="AE347">
        <f>'sgolay plots'!AE347</f>
        <v>615.88592500000004</v>
      </c>
      <c r="AF347">
        <f>'sgolay plots'!AF347</f>
        <v>615.88592500000004</v>
      </c>
      <c r="AG347">
        <f>'sgolay plots'!AG347</f>
        <v>615.88592500000004</v>
      </c>
      <c r="AH347">
        <f>'sgolay plots'!AH347</f>
        <v>615.88592500000004</v>
      </c>
      <c r="AI347">
        <f>'sgolay plots'!AI347</f>
        <v>615.88592500000004</v>
      </c>
      <c r="AJ347">
        <f>'sgolay plots'!AJ347</f>
        <v>615.88592500000004</v>
      </c>
      <c r="AK347">
        <f>'sgolay plots'!AK347</f>
        <v>615.88592500000004</v>
      </c>
      <c r="BQ347">
        <v>642.20581100000004</v>
      </c>
      <c r="BR347">
        <v>642.20581100000004</v>
      </c>
      <c r="BS347">
        <v>642.20581100000004</v>
      </c>
      <c r="BT347">
        <v>642.20581100000004</v>
      </c>
      <c r="BU347">
        <v>642.20581100000004</v>
      </c>
      <c r="BV347">
        <v>642.20581100000004</v>
      </c>
      <c r="BW347">
        <v>642.20581100000004</v>
      </c>
      <c r="BX347">
        <v>642.20581100000004</v>
      </c>
      <c r="BY347">
        <v>642.20581100000004</v>
      </c>
      <c r="BZ347">
        <v>642.20581100000004</v>
      </c>
      <c r="CA347">
        <v>642.20581100000004</v>
      </c>
      <c r="CB347">
        <v>642.20581100000004</v>
      </c>
      <c r="CC347">
        <v>642.20581100000004</v>
      </c>
      <c r="CD347">
        <v>642.20581100000004</v>
      </c>
      <c r="CE347">
        <v>642.20581100000004</v>
      </c>
      <c r="CF347">
        <v>642.20581100000004</v>
      </c>
      <c r="CG347">
        <v>642.20581100000004</v>
      </c>
      <c r="CH347">
        <v>642.20581100000004</v>
      </c>
      <c r="CI347">
        <v>642.20581100000004</v>
      </c>
      <c r="CJ347">
        <v>642.20581100000004</v>
      </c>
      <c r="CK347">
        <v>642.20581100000004</v>
      </c>
      <c r="CL347">
        <v>642.20581100000004</v>
      </c>
      <c r="CM347">
        <v>642.20581100000004</v>
      </c>
      <c r="CN347">
        <v>642.20581100000004</v>
      </c>
      <c r="CO347">
        <v>642.20581100000004</v>
      </c>
      <c r="CP347">
        <v>642.20581100000004</v>
      </c>
      <c r="CQ347">
        <v>642.20581100000004</v>
      </c>
      <c r="CR347">
        <v>642.20581100000004</v>
      </c>
      <c r="CS347">
        <v>642.20581100000004</v>
      </c>
      <c r="CT347">
        <v>642.20581100000004</v>
      </c>
      <c r="CU347">
        <v>642.20581100000004</v>
      </c>
      <c r="CV347">
        <v>642.20581100000004</v>
      </c>
      <c r="CW347">
        <v>642.20581100000004</v>
      </c>
      <c r="CX347">
        <v>642.20581100000004</v>
      </c>
      <c r="CY347">
        <v>642.20581100000004</v>
      </c>
      <c r="CZ347">
        <v>642.20581100000004</v>
      </c>
      <c r="DA347">
        <v>642.20581100000004</v>
      </c>
      <c r="DB347">
        <v>642.20581100000004</v>
      </c>
      <c r="DC347">
        <v>642.20581100000004</v>
      </c>
      <c r="DD347">
        <v>642.20581100000004</v>
      </c>
      <c r="DE347">
        <v>642.20581100000004</v>
      </c>
      <c r="DF347">
        <v>642.20581100000004</v>
      </c>
      <c r="DG347">
        <v>642.20581100000004</v>
      </c>
      <c r="DH347">
        <v>642.20581100000004</v>
      </c>
      <c r="DI347">
        <v>642.20581100000004</v>
      </c>
      <c r="DJ347">
        <v>642.20581100000004</v>
      </c>
      <c r="DK347">
        <v>642.20581100000004</v>
      </c>
      <c r="DL347">
        <v>642.20581100000004</v>
      </c>
      <c r="DM347">
        <v>642.20581100000004</v>
      </c>
      <c r="DN347">
        <v>642.20581100000004</v>
      </c>
      <c r="DO347">
        <v>642.20581100000004</v>
      </c>
      <c r="DP347">
        <v>642.20581100000004</v>
      </c>
      <c r="DQ347">
        <v>642.20581100000004</v>
      </c>
      <c r="DR347">
        <v>642.20581100000004</v>
      </c>
      <c r="DS347">
        <v>642.20581100000004</v>
      </c>
      <c r="DT347">
        <v>642.20581100000004</v>
      </c>
      <c r="DU347">
        <v>642.20581100000004</v>
      </c>
      <c r="DV347">
        <v>642.20581100000004</v>
      </c>
      <c r="DW347">
        <v>642.20581100000004</v>
      </c>
      <c r="DX347">
        <v>642.20581100000004</v>
      </c>
      <c r="DY347">
        <v>642.20581100000004</v>
      </c>
      <c r="DZ347">
        <v>642.20581100000004</v>
      </c>
      <c r="EA347">
        <v>642.20581100000004</v>
      </c>
      <c r="EB347" t="s">
        <v>91</v>
      </c>
      <c r="EC347" t="s">
        <v>91</v>
      </c>
      <c r="ED347" t="s">
        <v>91</v>
      </c>
    </row>
    <row r="348" spans="2:134" x14ac:dyDescent="0.15">
      <c r="B348">
        <f>'sgolay plots'!B348</f>
        <v>621.15203857421898</v>
      </c>
      <c r="C348">
        <f>'sgolay plots'!C348</f>
        <v>621.15203857421898</v>
      </c>
      <c r="D348">
        <f>'sgolay plots'!D348</f>
        <v>621.149902</v>
      </c>
      <c r="E348">
        <f>'sgolay plots'!E348</f>
        <v>621.149902</v>
      </c>
      <c r="F348">
        <f>'sgolay plots'!F348</f>
        <v>621.149902</v>
      </c>
      <c r="G348">
        <f>'sgolay plots'!G348</f>
        <v>621.149902</v>
      </c>
      <c r="H348">
        <f>'sgolay plots'!H348</f>
        <v>621.149902</v>
      </c>
      <c r="I348">
        <f>'sgolay plots'!I348</f>
        <v>621.149902</v>
      </c>
      <c r="J348">
        <f>'sgolay plots'!J348</f>
        <v>621.149902</v>
      </c>
      <c r="K348">
        <f>'sgolay plots'!K348</f>
        <v>621.149902</v>
      </c>
      <c r="L348">
        <f>'sgolay plots'!L348</f>
        <v>621.149902</v>
      </c>
      <c r="M348">
        <f>'sgolay plots'!M348</f>
        <v>621.149902</v>
      </c>
      <c r="N348">
        <f>'sgolay plots'!N348</f>
        <v>621.149902</v>
      </c>
      <c r="O348">
        <f>'sgolay plots'!O348</f>
        <v>621.149902</v>
      </c>
      <c r="P348">
        <f>'sgolay plots'!P348</f>
        <v>621.149902</v>
      </c>
      <c r="Q348">
        <f>'sgolay plots'!Q348</f>
        <v>621.149902</v>
      </c>
      <c r="R348">
        <f>'sgolay plots'!R348</f>
        <v>621.149902</v>
      </c>
      <c r="S348">
        <f>'sgolay plots'!S348</f>
        <v>621.149902</v>
      </c>
      <c r="T348">
        <f>'sgolay plots'!T348</f>
        <v>621.149902</v>
      </c>
      <c r="U348">
        <f>'sgolay plots'!U348</f>
        <v>621.149902</v>
      </c>
      <c r="V348">
        <f>'sgolay plots'!V348</f>
        <v>621.149902</v>
      </c>
      <c r="W348">
        <f>'sgolay plots'!W348</f>
        <v>621.149902</v>
      </c>
      <c r="X348">
        <f>'sgolay plots'!X348</f>
        <v>621.149902</v>
      </c>
      <c r="Y348">
        <f>'sgolay plots'!Y348</f>
        <v>621.149902</v>
      </c>
      <c r="Z348">
        <f>'sgolay plots'!Z348</f>
        <v>621.149902</v>
      </c>
      <c r="AA348">
        <f>'sgolay plots'!AA348</f>
        <v>621.149902</v>
      </c>
      <c r="AB348">
        <f>'sgolay plots'!AB348</f>
        <v>621.149902</v>
      </c>
      <c r="AC348">
        <f>'sgolay plots'!AC348</f>
        <v>621.149902</v>
      </c>
      <c r="AD348">
        <f>'sgolay plots'!AD348</f>
        <v>621.149902</v>
      </c>
      <c r="AE348">
        <f>'sgolay plots'!AE348</f>
        <v>621.149902</v>
      </c>
      <c r="AF348">
        <f>'sgolay plots'!AF348</f>
        <v>621.149902</v>
      </c>
      <c r="AG348">
        <f>'sgolay plots'!AG348</f>
        <v>621.149902</v>
      </c>
      <c r="AH348">
        <f>'sgolay plots'!AH348</f>
        <v>621.149902</v>
      </c>
      <c r="AI348">
        <f>'sgolay plots'!AI348</f>
        <v>621.149902</v>
      </c>
      <c r="AJ348">
        <f>'sgolay plots'!AJ348</f>
        <v>621.149902</v>
      </c>
      <c r="AK348">
        <f>'sgolay plots'!AK348</f>
        <v>621.149902</v>
      </c>
      <c r="BQ348">
        <v>647.46978799999999</v>
      </c>
      <c r="BR348">
        <v>647.46978799999999</v>
      </c>
      <c r="BS348">
        <v>647.46978799999999</v>
      </c>
      <c r="BT348">
        <v>647.46978799999999</v>
      </c>
      <c r="BU348">
        <v>647.46978799999999</v>
      </c>
      <c r="BV348">
        <v>647.46978799999999</v>
      </c>
      <c r="BW348">
        <v>647.46978799999999</v>
      </c>
      <c r="BX348">
        <v>647.46978799999999</v>
      </c>
      <c r="BY348">
        <v>647.46978799999999</v>
      </c>
      <c r="BZ348">
        <v>647.46978799999999</v>
      </c>
      <c r="CA348">
        <v>647.46978799999999</v>
      </c>
      <c r="CB348">
        <v>647.46978799999999</v>
      </c>
      <c r="CC348">
        <v>647.46978799999999</v>
      </c>
      <c r="CD348">
        <v>647.46978799999999</v>
      </c>
      <c r="CE348">
        <v>647.46978799999999</v>
      </c>
      <c r="CF348">
        <v>647.46978799999999</v>
      </c>
      <c r="CG348">
        <v>647.46978799999999</v>
      </c>
      <c r="CH348">
        <v>647.46978799999999</v>
      </c>
      <c r="CI348">
        <v>647.46978799999999</v>
      </c>
      <c r="CJ348">
        <v>647.46978799999999</v>
      </c>
      <c r="CK348">
        <v>647.46978799999999</v>
      </c>
      <c r="CL348">
        <v>647.46978799999999</v>
      </c>
      <c r="CM348">
        <v>647.46978799999999</v>
      </c>
      <c r="CN348">
        <v>647.46978799999999</v>
      </c>
      <c r="CO348">
        <v>647.46978799999999</v>
      </c>
      <c r="CP348">
        <v>647.46978799999999</v>
      </c>
      <c r="CQ348">
        <v>647.46978799999999</v>
      </c>
      <c r="CR348">
        <v>647.46978799999999</v>
      </c>
      <c r="CS348">
        <v>647.46978799999999</v>
      </c>
      <c r="CT348">
        <v>647.46978799999999</v>
      </c>
      <c r="CU348">
        <v>647.46978799999999</v>
      </c>
      <c r="CV348">
        <v>647.46978799999999</v>
      </c>
      <c r="CW348">
        <v>647.46978799999999</v>
      </c>
      <c r="CX348">
        <v>647.46978799999999</v>
      </c>
      <c r="CY348">
        <v>647.46978799999999</v>
      </c>
      <c r="CZ348">
        <v>647.46978799999999</v>
      </c>
      <c r="DA348">
        <v>647.46978799999999</v>
      </c>
      <c r="DB348">
        <v>647.46978799999999</v>
      </c>
      <c r="DC348">
        <v>647.46978799999999</v>
      </c>
      <c r="DD348">
        <v>647.46978799999999</v>
      </c>
      <c r="DE348">
        <v>647.46978799999999</v>
      </c>
      <c r="DF348">
        <v>647.46978799999999</v>
      </c>
      <c r="DG348">
        <v>647.46978799999999</v>
      </c>
      <c r="DH348">
        <v>647.46978799999999</v>
      </c>
      <c r="DI348">
        <v>647.46978799999999</v>
      </c>
      <c r="DJ348">
        <v>647.46978799999999</v>
      </c>
      <c r="DK348">
        <v>647.46978799999999</v>
      </c>
      <c r="DL348">
        <v>647.46978799999999</v>
      </c>
      <c r="DM348">
        <v>647.46978799999999</v>
      </c>
      <c r="DN348">
        <v>647.46978799999999</v>
      </c>
      <c r="DO348">
        <v>647.46978799999999</v>
      </c>
      <c r="DP348">
        <v>647.46978799999999</v>
      </c>
      <c r="DQ348">
        <v>647.46978799999999</v>
      </c>
      <c r="DR348">
        <v>647.46978799999999</v>
      </c>
      <c r="DS348">
        <v>647.46978799999999</v>
      </c>
      <c r="DT348">
        <v>647.46978799999999</v>
      </c>
      <c r="DU348">
        <v>647.46978799999999</v>
      </c>
      <c r="DV348">
        <v>647.46978799999999</v>
      </c>
      <c r="DW348">
        <v>647.46978799999999</v>
      </c>
      <c r="DX348">
        <v>647.46978799999999</v>
      </c>
      <c r="DY348">
        <v>647.46978799999999</v>
      </c>
      <c r="DZ348">
        <v>647.46978799999999</v>
      </c>
      <c r="EA348">
        <v>647.46978799999999</v>
      </c>
      <c r="EB348" t="s">
        <v>91</v>
      </c>
      <c r="EC348" t="s">
        <v>91</v>
      </c>
      <c r="ED348" t="s">
        <v>91</v>
      </c>
    </row>
    <row r="349" spans="2:134" x14ac:dyDescent="0.15">
      <c r="B349">
        <f>'sgolay plots'!B349</f>
        <v>626.416015625</v>
      </c>
      <c r="C349">
        <f>'sgolay plots'!C349</f>
        <v>626.416015625</v>
      </c>
      <c r="D349">
        <f>'sgolay plots'!D349</f>
        <v>626.41387899999995</v>
      </c>
      <c r="E349">
        <f>'sgolay plots'!E349</f>
        <v>626.41387899999995</v>
      </c>
      <c r="F349">
        <f>'sgolay plots'!F349</f>
        <v>626.41387899999995</v>
      </c>
      <c r="G349">
        <f>'sgolay plots'!G349</f>
        <v>626.41387899999995</v>
      </c>
      <c r="H349">
        <f>'sgolay plots'!H349</f>
        <v>626.41387899999995</v>
      </c>
      <c r="I349">
        <f>'sgolay plots'!I349</f>
        <v>626.41387899999995</v>
      </c>
      <c r="J349">
        <f>'sgolay plots'!J349</f>
        <v>626.41387899999995</v>
      </c>
      <c r="K349">
        <f>'sgolay plots'!K349</f>
        <v>626.41387899999995</v>
      </c>
      <c r="L349">
        <f>'sgolay plots'!L349</f>
        <v>626.41387899999995</v>
      </c>
      <c r="M349">
        <f>'sgolay plots'!M349</f>
        <v>626.41387899999995</v>
      </c>
      <c r="N349">
        <f>'sgolay plots'!N349</f>
        <v>626.41387899999995</v>
      </c>
      <c r="O349">
        <f>'sgolay plots'!O349</f>
        <v>626.41387899999995</v>
      </c>
      <c r="P349">
        <f>'sgolay plots'!P349</f>
        <v>626.41387899999995</v>
      </c>
      <c r="Q349">
        <f>'sgolay plots'!Q349</f>
        <v>626.41387899999995</v>
      </c>
      <c r="R349">
        <f>'sgolay plots'!R349</f>
        <v>626.41387899999995</v>
      </c>
      <c r="S349">
        <f>'sgolay plots'!S349</f>
        <v>626.41387899999995</v>
      </c>
      <c r="T349">
        <f>'sgolay plots'!T349</f>
        <v>626.41387899999995</v>
      </c>
      <c r="U349">
        <f>'sgolay plots'!U349</f>
        <v>626.41387899999995</v>
      </c>
      <c r="V349">
        <f>'sgolay plots'!V349</f>
        <v>626.41387899999995</v>
      </c>
      <c r="W349">
        <f>'sgolay plots'!W349</f>
        <v>626.41387899999995</v>
      </c>
      <c r="X349">
        <f>'sgolay plots'!X349</f>
        <v>626.41387899999995</v>
      </c>
      <c r="Y349">
        <f>'sgolay plots'!Y349</f>
        <v>626.41387899999995</v>
      </c>
      <c r="Z349">
        <f>'sgolay plots'!Z349</f>
        <v>626.41387899999995</v>
      </c>
      <c r="AA349">
        <f>'sgolay plots'!AA349</f>
        <v>626.41387899999995</v>
      </c>
      <c r="AB349">
        <f>'sgolay plots'!AB349</f>
        <v>626.41387899999995</v>
      </c>
      <c r="AC349">
        <f>'sgolay plots'!AC349</f>
        <v>626.41387899999995</v>
      </c>
      <c r="AD349">
        <f>'sgolay plots'!AD349</f>
        <v>626.41387899999995</v>
      </c>
      <c r="AE349">
        <f>'sgolay plots'!AE349</f>
        <v>626.41387899999995</v>
      </c>
      <c r="AF349">
        <f>'sgolay plots'!AF349</f>
        <v>626.41387899999995</v>
      </c>
      <c r="AG349">
        <f>'sgolay plots'!AG349</f>
        <v>626.41387899999995</v>
      </c>
      <c r="AH349">
        <f>'sgolay plots'!AH349</f>
        <v>626.41387899999995</v>
      </c>
      <c r="AI349">
        <f>'sgolay plots'!AI349</f>
        <v>626.41387899999995</v>
      </c>
      <c r="AJ349">
        <f>'sgolay plots'!AJ349</f>
        <v>626.41387899999995</v>
      </c>
      <c r="AK349">
        <f>'sgolay plots'!AK349</f>
        <v>626.41387899999995</v>
      </c>
      <c r="BQ349">
        <v>652.73376499999995</v>
      </c>
      <c r="BR349">
        <v>652.73376499999995</v>
      </c>
      <c r="BS349">
        <v>652.73376499999995</v>
      </c>
      <c r="BT349">
        <v>652.73376499999995</v>
      </c>
      <c r="BU349">
        <v>652.73376499999995</v>
      </c>
      <c r="BV349">
        <v>652.73376499999995</v>
      </c>
      <c r="BW349">
        <v>652.73376499999995</v>
      </c>
      <c r="BX349">
        <v>652.73376499999995</v>
      </c>
      <c r="BY349">
        <v>652.73376499999995</v>
      </c>
      <c r="BZ349">
        <v>652.73376499999995</v>
      </c>
      <c r="CA349">
        <v>652.73376499999995</v>
      </c>
      <c r="CB349">
        <v>652.73376499999995</v>
      </c>
      <c r="CC349">
        <v>652.73376499999995</v>
      </c>
      <c r="CD349">
        <v>652.73376499999995</v>
      </c>
      <c r="CE349">
        <v>652.73376499999995</v>
      </c>
      <c r="CF349">
        <v>652.73376499999995</v>
      </c>
      <c r="CG349">
        <v>652.73376499999995</v>
      </c>
      <c r="CH349">
        <v>652.73376499999995</v>
      </c>
      <c r="CI349">
        <v>652.73376499999995</v>
      </c>
      <c r="CJ349">
        <v>652.73376499999995</v>
      </c>
      <c r="CK349">
        <v>652.73376499999995</v>
      </c>
      <c r="CL349">
        <v>652.73376499999995</v>
      </c>
      <c r="CM349">
        <v>652.73376499999995</v>
      </c>
      <c r="CN349">
        <v>652.73376499999995</v>
      </c>
      <c r="CO349">
        <v>652.73376499999995</v>
      </c>
      <c r="CP349">
        <v>652.73376499999995</v>
      </c>
      <c r="CQ349">
        <v>652.73376499999995</v>
      </c>
      <c r="CR349">
        <v>652.73376499999995</v>
      </c>
      <c r="CS349">
        <v>652.73376499999995</v>
      </c>
      <c r="CT349">
        <v>652.73376499999995</v>
      </c>
      <c r="CU349">
        <v>652.73376499999995</v>
      </c>
      <c r="CV349">
        <v>652.73376499999995</v>
      </c>
      <c r="CW349">
        <v>652.73376499999995</v>
      </c>
      <c r="CX349">
        <v>652.73376499999995</v>
      </c>
      <c r="CY349">
        <v>652.73376499999995</v>
      </c>
      <c r="CZ349">
        <v>652.73376499999995</v>
      </c>
      <c r="DA349">
        <v>652.73376499999995</v>
      </c>
      <c r="DB349">
        <v>652.73376499999995</v>
      </c>
      <c r="DC349">
        <v>652.73376499999995</v>
      </c>
      <c r="DD349">
        <v>652.73376499999995</v>
      </c>
      <c r="DE349">
        <v>652.73376499999995</v>
      </c>
      <c r="DF349">
        <v>652.73376499999995</v>
      </c>
      <c r="DG349">
        <v>652.73376499999995</v>
      </c>
      <c r="DH349">
        <v>652.73376499999995</v>
      </c>
      <c r="DI349">
        <v>652.73376499999995</v>
      </c>
      <c r="DJ349">
        <v>652.73376499999995</v>
      </c>
      <c r="DK349">
        <v>652.73376499999995</v>
      </c>
      <c r="DL349">
        <v>652.73376499999995</v>
      </c>
      <c r="DM349">
        <v>652.73376499999995</v>
      </c>
      <c r="DN349">
        <v>652.73376499999995</v>
      </c>
      <c r="DO349">
        <v>652.73376499999995</v>
      </c>
      <c r="DP349">
        <v>652.73376499999995</v>
      </c>
      <c r="DQ349">
        <v>652.73376499999995</v>
      </c>
      <c r="DR349">
        <v>652.73376499999995</v>
      </c>
      <c r="DS349">
        <v>652.73376499999995</v>
      </c>
      <c r="DT349">
        <v>652.73376499999995</v>
      </c>
      <c r="DU349">
        <v>652.73376499999995</v>
      </c>
      <c r="DV349">
        <v>652.73376499999995</v>
      </c>
      <c r="DW349">
        <v>652.73376499999995</v>
      </c>
      <c r="DX349">
        <v>652.73376499999995</v>
      </c>
      <c r="DY349">
        <v>652.73376499999995</v>
      </c>
      <c r="DZ349">
        <v>652.73376499999995</v>
      </c>
      <c r="EA349">
        <v>652.73376499999995</v>
      </c>
      <c r="EB349" t="s">
        <v>91</v>
      </c>
      <c r="EC349" t="s">
        <v>91</v>
      </c>
      <c r="ED349" t="s">
        <v>91</v>
      </c>
    </row>
    <row r="350" spans="2:134" x14ac:dyDescent="0.15">
      <c r="B350">
        <f>'sgolay plots'!B350</f>
        <v>631.67999267578102</v>
      </c>
      <c r="C350">
        <f>'sgolay plots'!C350</f>
        <v>631.67999267578102</v>
      </c>
      <c r="D350">
        <f>'sgolay plots'!D350</f>
        <v>631.67785600000002</v>
      </c>
      <c r="E350">
        <f>'sgolay plots'!E350</f>
        <v>631.67785600000002</v>
      </c>
      <c r="F350">
        <f>'sgolay plots'!F350</f>
        <v>631.67785600000002</v>
      </c>
      <c r="G350">
        <f>'sgolay plots'!G350</f>
        <v>631.67785600000002</v>
      </c>
      <c r="H350">
        <f>'sgolay plots'!H350</f>
        <v>631.67785600000002</v>
      </c>
      <c r="I350">
        <f>'sgolay plots'!I350</f>
        <v>631.67785600000002</v>
      </c>
      <c r="J350">
        <f>'sgolay plots'!J350</f>
        <v>631.67785600000002</v>
      </c>
      <c r="K350">
        <f>'sgolay plots'!K350</f>
        <v>631.67785600000002</v>
      </c>
      <c r="L350">
        <f>'sgolay plots'!L350</f>
        <v>631.67785600000002</v>
      </c>
      <c r="M350">
        <f>'sgolay plots'!M350</f>
        <v>631.67785600000002</v>
      </c>
      <c r="N350">
        <f>'sgolay plots'!N350</f>
        <v>631.67785600000002</v>
      </c>
      <c r="O350">
        <f>'sgolay plots'!O350</f>
        <v>631.67785600000002</v>
      </c>
      <c r="P350">
        <f>'sgolay plots'!P350</f>
        <v>631.67785600000002</v>
      </c>
      <c r="Q350">
        <f>'sgolay plots'!Q350</f>
        <v>631.67785600000002</v>
      </c>
      <c r="R350">
        <f>'sgolay plots'!R350</f>
        <v>631.67785600000002</v>
      </c>
      <c r="S350">
        <f>'sgolay plots'!S350</f>
        <v>631.67785600000002</v>
      </c>
      <c r="T350">
        <f>'sgolay plots'!T350</f>
        <v>631.67785600000002</v>
      </c>
      <c r="U350">
        <f>'sgolay plots'!U350</f>
        <v>631.67785600000002</v>
      </c>
      <c r="V350">
        <f>'sgolay plots'!V350</f>
        <v>631.67785600000002</v>
      </c>
      <c r="W350">
        <f>'sgolay plots'!W350</f>
        <v>631.67785600000002</v>
      </c>
      <c r="X350">
        <f>'sgolay plots'!X350</f>
        <v>631.67785600000002</v>
      </c>
      <c r="Y350">
        <f>'sgolay plots'!Y350</f>
        <v>631.67785600000002</v>
      </c>
      <c r="Z350">
        <f>'sgolay plots'!Z350</f>
        <v>631.67785600000002</v>
      </c>
      <c r="AA350">
        <f>'sgolay plots'!AA350</f>
        <v>631.67785600000002</v>
      </c>
      <c r="AB350">
        <f>'sgolay plots'!AB350</f>
        <v>631.67785600000002</v>
      </c>
      <c r="AC350">
        <f>'sgolay plots'!AC350</f>
        <v>631.67785600000002</v>
      </c>
      <c r="AD350">
        <f>'sgolay plots'!AD350</f>
        <v>631.67785600000002</v>
      </c>
      <c r="AE350">
        <f>'sgolay plots'!AE350</f>
        <v>631.67785600000002</v>
      </c>
      <c r="AF350">
        <f>'sgolay plots'!AF350</f>
        <v>631.67785600000002</v>
      </c>
      <c r="AG350">
        <f>'sgolay plots'!AG350</f>
        <v>631.67785600000002</v>
      </c>
      <c r="AH350">
        <f>'sgolay plots'!AH350</f>
        <v>631.67785600000002</v>
      </c>
      <c r="AI350">
        <f>'sgolay plots'!AI350</f>
        <v>631.67785600000002</v>
      </c>
      <c r="AJ350">
        <f>'sgolay plots'!AJ350</f>
        <v>631.67785600000002</v>
      </c>
      <c r="AK350">
        <f>'sgolay plots'!AK350</f>
        <v>631.67785600000002</v>
      </c>
      <c r="BQ350">
        <v>657.99774200000002</v>
      </c>
      <c r="BR350">
        <v>657.99774200000002</v>
      </c>
      <c r="BS350">
        <v>657.99774200000002</v>
      </c>
      <c r="BT350">
        <v>657.99774200000002</v>
      </c>
      <c r="BU350">
        <v>657.99774200000002</v>
      </c>
      <c r="BV350">
        <v>657.99774200000002</v>
      </c>
      <c r="BW350">
        <v>657.99774200000002</v>
      </c>
      <c r="BX350">
        <v>657.99774200000002</v>
      </c>
      <c r="BY350">
        <v>657.99774200000002</v>
      </c>
      <c r="BZ350">
        <v>657.99774200000002</v>
      </c>
      <c r="CA350">
        <v>657.99774200000002</v>
      </c>
      <c r="CB350">
        <v>657.99774200000002</v>
      </c>
      <c r="CC350">
        <v>657.99774200000002</v>
      </c>
      <c r="CD350">
        <v>657.99774200000002</v>
      </c>
      <c r="CE350">
        <v>657.99774200000002</v>
      </c>
      <c r="CF350">
        <v>657.99774200000002</v>
      </c>
      <c r="CG350">
        <v>657.99774200000002</v>
      </c>
      <c r="CH350">
        <v>657.99774200000002</v>
      </c>
      <c r="CI350">
        <v>657.99774200000002</v>
      </c>
      <c r="CJ350">
        <v>657.99774200000002</v>
      </c>
      <c r="CK350">
        <v>657.99774200000002</v>
      </c>
      <c r="CL350">
        <v>657.99774200000002</v>
      </c>
      <c r="CM350">
        <v>657.99774200000002</v>
      </c>
      <c r="CN350">
        <v>657.99774200000002</v>
      </c>
      <c r="CO350">
        <v>657.99774200000002</v>
      </c>
      <c r="CP350">
        <v>657.99774200000002</v>
      </c>
      <c r="CQ350">
        <v>657.99774200000002</v>
      </c>
      <c r="CR350">
        <v>657.99774200000002</v>
      </c>
      <c r="CS350">
        <v>657.99774200000002</v>
      </c>
      <c r="CT350">
        <v>657.99774200000002</v>
      </c>
      <c r="CU350">
        <v>657.99774200000002</v>
      </c>
      <c r="CV350">
        <v>657.99774200000002</v>
      </c>
      <c r="CW350">
        <v>657.99774200000002</v>
      </c>
      <c r="CX350">
        <v>657.99774200000002</v>
      </c>
      <c r="CY350">
        <v>657.99774200000002</v>
      </c>
      <c r="CZ350">
        <v>657.99774200000002</v>
      </c>
      <c r="DA350">
        <v>657.99774200000002</v>
      </c>
      <c r="DB350">
        <v>657.99774200000002</v>
      </c>
      <c r="DC350">
        <v>657.99774200000002</v>
      </c>
      <c r="DD350">
        <v>657.99774200000002</v>
      </c>
      <c r="DE350">
        <v>657.99774200000002</v>
      </c>
      <c r="DF350">
        <v>657.99774200000002</v>
      </c>
      <c r="DG350">
        <v>657.99774200000002</v>
      </c>
      <c r="DH350">
        <v>657.99774200000002</v>
      </c>
      <c r="DI350">
        <v>657.99774200000002</v>
      </c>
      <c r="DJ350">
        <v>657.99774200000002</v>
      </c>
      <c r="DK350">
        <v>657.99774200000002</v>
      </c>
      <c r="DL350">
        <v>657.99774200000002</v>
      </c>
      <c r="DM350">
        <v>657.99774200000002</v>
      </c>
      <c r="DN350">
        <v>657.99774200000002</v>
      </c>
      <c r="DO350">
        <v>657.99774200000002</v>
      </c>
      <c r="DP350">
        <v>657.99774200000002</v>
      </c>
      <c r="DQ350">
        <v>657.99774200000002</v>
      </c>
      <c r="DR350">
        <v>657.99774200000002</v>
      </c>
      <c r="DS350">
        <v>657.99774200000002</v>
      </c>
      <c r="DT350">
        <v>657.99774200000002</v>
      </c>
      <c r="DU350">
        <v>657.99774200000002</v>
      </c>
      <c r="DV350">
        <v>657.99774200000002</v>
      </c>
      <c r="DW350">
        <v>657.99774200000002</v>
      </c>
      <c r="DX350">
        <v>657.99774200000002</v>
      </c>
      <c r="DY350">
        <v>657.99774200000002</v>
      </c>
      <c r="DZ350">
        <v>657.99774200000002</v>
      </c>
      <c r="EA350">
        <v>657.99774200000002</v>
      </c>
      <c r="EB350" t="s">
        <v>91</v>
      </c>
      <c r="EC350" t="s">
        <v>91</v>
      </c>
      <c r="ED350" t="s">
        <v>91</v>
      </c>
    </row>
    <row r="351" spans="2:134" x14ac:dyDescent="0.15">
      <c r="B351">
        <f>'sgolay plots'!B351</f>
        <v>636.94396972656295</v>
      </c>
      <c r="C351">
        <f>'sgolay plots'!C351</f>
        <v>636.94396972656295</v>
      </c>
      <c r="D351">
        <f>'sgolay plots'!D351</f>
        <v>636.94183299999997</v>
      </c>
      <c r="E351">
        <f>'sgolay plots'!E351</f>
        <v>636.94183299999997</v>
      </c>
      <c r="F351">
        <f>'sgolay plots'!F351</f>
        <v>636.94183299999997</v>
      </c>
      <c r="G351">
        <f>'sgolay plots'!G351</f>
        <v>636.94183299999997</v>
      </c>
      <c r="H351">
        <f>'sgolay plots'!H351</f>
        <v>636.94183299999997</v>
      </c>
      <c r="I351">
        <f>'sgolay plots'!I351</f>
        <v>636.94183299999997</v>
      </c>
      <c r="J351">
        <f>'sgolay plots'!J351</f>
        <v>636.94183299999997</v>
      </c>
      <c r="K351">
        <f>'sgolay plots'!K351</f>
        <v>636.94183299999997</v>
      </c>
      <c r="L351">
        <f>'sgolay plots'!L351</f>
        <v>636.94183299999997</v>
      </c>
      <c r="M351">
        <f>'sgolay plots'!M351</f>
        <v>636.94183299999997</v>
      </c>
      <c r="N351">
        <f>'sgolay plots'!N351</f>
        <v>636.94183299999997</v>
      </c>
      <c r="O351">
        <f>'sgolay plots'!O351</f>
        <v>636.94183299999997</v>
      </c>
      <c r="P351">
        <f>'sgolay plots'!P351</f>
        <v>636.94183299999997</v>
      </c>
      <c r="Q351">
        <f>'sgolay plots'!Q351</f>
        <v>636.94183299999997</v>
      </c>
      <c r="R351">
        <f>'sgolay plots'!R351</f>
        <v>636.94183299999997</v>
      </c>
      <c r="S351">
        <f>'sgolay plots'!S351</f>
        <v>636.94183299999997</v>
      </c>
      <c r="T351">
        <f>'sgolay plots'!T351</f>
        <v>636.94183299999997</v>
      </c>
      <c r="U351">
        <f>'sgolay plots'!U351</f>
        <v>636.94183299999997</v>
      </c>
      <c r="V351">
        <f>'sgolay plots'!V351</f>
        <v>636.94183299999997</v>
      </c>
      <c r="W351">
        <f>'sgolay plots'!W351</f>
        <v>636.94183299999997</v>
      </c>
      <c r="X351">
        <f>'sgolay plots'!X351</f>
        <v>636.94183299999997</v>
      </c>
      <c r="Y351">
        <f>'sgolay plots'!Y351</f>
        <v>636.94183299999997</v>
      </c>
      <c r="Z351">
        <f>'sgolay plots'!Z351</f>
        <v>636.94183299999997</v>
      </c>
      <c r="AA351">
        <f>'sgolay plots'!AA351</f>
        <v>636.94183299999997</v>
      </c>
      <c r="AB351">
        <f>'sgolay plots'!AB351</f>
        <v>636.94183299999997</v>
      </c>
      <c r="AC351">
        <f>'sgolay plots'!AC351</f>
        <v>636.94183299999997</v>
      </c>
      <c r="AD351">
        <f>'sgolay plots'!AD351</f>
        <v>636.94183299999997</v>
      </c>
      <c r="AE351">
        <f>'sgolay plots'!AE351</f>
        <v>636.94183299999997</v>
      </c>
      <c r="AF351">
        <f>'sgolay plots'!AF351</f>
        <v>636.94183299999997</v>
      </c>
      <c r="AG351">
        <f>'sgolay plots'!AG351</f>
        <v>636.94183299999997</v>
      </c>
      <c r="AH351">
        <f>'sgolay plots'!AH351</f>
        <v>636.94183299999997</v>
      </c>
      <c r="AI351">
        <f>'sgolay plots'!AI351</f>
        <v>636.94183299999997</v>
      </c>
      <c r="AJ351">
        <f>'sgolay plots'!AJ351</f>
        <v>636.94183299999997</v>
      </c>
      <c r="AK351">
        <f>'sgolay plots'!AK351</f>
        <v>636.94183299999997</v>
      </c>
      <c r="BQ351">
        <v>663.26171899999997</v>
      </c>
      <c r="BR351">
        <v>663.26171899999997</v>
      </c>
      <c r="BS351">
        <v>663.26171899999997</v>
      </c>
      <c r="BT351">
        <v>663.26171899999997</v>
      </c>
      <c r="BU351">
        <v>663.26171899999997</v>
      </c>
      <c r="BV351">
        <v>663.26171899999997</v>
      </c>
      <c r="BW351">
        <v>663.26171899999997</v>
      </c>
      <c r="BX351">
        <v>663.26171899999997</v>
      </c>
      <c r="BY351">
        <v>663.26171899999997</v>
      </c>
      <c r="BZ351">
        <v>663.26171899999997</v>
      </c>
      <c r="CA351">
        <v>663.26171899999997</v>
      </c>
      <c r="CB351">
        <v>663.26171899999997</v>
      </c>
      <c r="CC351">
        <v>663.26171899999997</v>
      </c>
      <c r="CD351">
        <v>663.26171899999997</v>
      </c>
      <c r="CE351">
        <v>663.26171899999997</v>
      </c>
      <c r="CF351">
        <v>663.26171899999997</v>
      </c>
      <c r="CG351">
        <v>663.26171899999997</v>
      </c>
      <c r="CH351">
        <v>663.26171899999997</v>
      </c>
      <c r="CI351">
        <v>663.26171899999997</v>
      </c>
      <c r="CJ351">
        <v>663.26171899999997</v>
      </c>
      <c r="CK351">
        <v>663.26171899999997</v>
      </c>
      <c r="CL351">
        <v>663.26171899999997</v>
      </c>
      <c r="CM351">
        <v>663.26171899999997</v>
      </c>
      <c r="CN351">
        <v>663.26171899999997</v>
      </c>
      <c r="CO351">
        <v>663.26171899999997</v>
      </c>
      <c r="CP351">
        <v>663.26171899999997</v>
      </c>
      <c r="CQ351">
        <v>663.26171899999997</v>
      </c>
      <c r="CR351">
        <v>663.26171899999997</v>
      </c>
      <c r="CS351">
        <v>663.26171899999997</v>
      </c>
      <c r="CT351">
        <v>663.26171899999997</v>
      </c>
      <c r="CU351">
        <v>663.26171899999997</v>
      </c>
      <c r="CV351">
        <v>663.26171899999997</v>
      </c>
      <c r="CW351">
        <v>663.26171899999997</v>
      </c>
      <c r="CX351">
        <v>663.26171899999997</v>
      </c>
      <c r="CY351">
        <v>663.26171899999997</v>
      </c>
      <c r="CZ351">
        <v>663.26171899999997</v>
      </c>
      <c r="DA351">
        <v>663.26171899999997</v>
      </c>
      <c r="DB351">
        <v>663.26171899999997</v>
      </c>
      <c r="DC351">
        <v>663.26171899999997</v>
      </c>
      <c r="DD351">
        <v>663.26171899999997</v>
      </c>
      <c r="DE351">
        <v>663.26171899999997</v>
      </c>
      <c r="DF351">
        <v>663.26171899999997</v>
      </c>
      <c r="DG351">
        <v>663.26171899999997</v>
      </c>
      <c r="DH351">
        <v>663.26171899999997</v>
      </c>
      <c r="DI351">
        <v>663.26171899999997</v>
      </c>
      <c r="DJ351">
        <v>663.26171899999997</v>
      </c>
      <c r="DK351">
        <v>663.26171899999997</v>
      </c>
      <c r="DL351">
        <v>663.26171899999997</v>
      </c>
      <c r="DM351">
        <v>663.26171899999997</v>
      </c>
      <c r="DN351">
        <v>663.26171899999997</v>
      </c>
      <c r="DO351">
        <v>663.26171899999997</v>
      </c>
      <c r="DP351">
        <v>663.26171899999997</v>
      </c>
      <c r="DQ351">
        <v>663.26171899999997</v>
      </c>
      <c r="DR351">
        <v>663.26171899999997</v>
      </c>
      <c r="DS351">
        <v>663.26171899999997</v>
      </c>
      <c r="DT351">
        <v>663.26171899999997</v>
      </c>
      <c r="DU351">
        <v>663.26171899999997</v>
      </c>
      <c r="DV351">
        <v>663.26171899999997</v>
      </c>
      <c r="DW351">
        <v>663.26171899999997</v>
      </c>
      <c r="DX351">
        <v>663.26171899999997</v>
      </c>
      <c r="DY351">
        <v>663.26171899999997</v>
      </c>
      <c r="DZ351">
        <v>663.26171899999997</v>
      </c>
      <c r="EA351">
        <v>663.26171899999997</v>
      </c>
      <c r="EB351" t="s">
        <v>91</v>
      </c>
      <c r="EC351" t="s">
        <v>91</v>
      </c>
      <c r="ED351" t="s">
        <v>91</v>
      </c>
    </row>
    <row r="352" spans="2:134" x14ac:dyDescent="0.15">
      <c r="B352">
        <f>'sgolay plots'!B352</f>
        <v>642.20794677734398</v>
      </c>
      <c r="C352">
        <f>'sgolay plots'!C352</f>
        <v>642.20794677734398</v>
      </c>
      <c r="D352">
        <f>'sgolay plots'!D352</f>
        <v>642.20581100000004</v>
      </c>
      <c r="E352">
        <f>'sgolay plots'!E352</f>
        <v>642.20581100000004</v>
      </c>
      <c r="F352">
        <f>'sgolay plots'!F352</f>
        <v>642.20581100000004</v>
      </c>
      <c r="G352">
        <f>'sgolay plots'!G352</f>
        <v>642.20581100000004</v>
      </c>
      <c r="H352">
        <f>'sgolay plots'!H352</f>
        <v>642.20581100000004</v>
      </c>
      <c r="I352">
        <f>'sgolay plots'!I352</f>
        <v>642.20581100000004</v>
      </c>
      <c r="J352">
        <f>'sgolay plots'!J352</f>
        <v>642.20581100000004</v>
      </c>
      <c r="K352">
        <f>'sgolay plots'!K352</f>
        <v>642.20581100000004</v>
      </c>
      <c r="L352">
        <f>'sgolay plots'!L352</f>
        <v>642.20581100000004</v>
      </c>
      <c r="M352">
        <f>'sgolay plots'!M352</f>
        <v>642.20581100000004</v>
      </c>
      <c r="N352">
        <f>'sgolay plots'!N352</f>
        <v>642.20581100000004</v>
      </c>
      <c r="O352">
        <f>'sgolay plots'!O352</f>
        <v>642.20581100000004</v>
      </c>
      <c r="P352">
        <f>'sgolay plots'!P352</f>
        <v>642.20581100000004</v>
      </c>
      <c r="Q352">
        <f>'sgolay plots'!Q352</f>
        <v>642.20581100000004</v>
      </c>
      <c r="R352">
        <f>'sgolay plots'!R352</f>
        <v>642.20581100000004</v>
      </c>
      <c r="S352">
        <f>'sgolay plots'!S352</f>
        <v>642.20581100000004</v>
      </c>
      <c r="T352">
        <f>'sgolay plots'!T352</f>
        <v>642.20581100000004</v>
      </c>
      <c r="U352">
        <f>'sgolay plots'!U352</f>
        <v>642.20581100000004</v>
      </c>
      <c r="V352">
        <f>'sgolay plots'!V352</f>
        <v>642.20581100000004</v>
      </c>
      <c r="W352">
        <f>'sgolay plots'!W352</f>
        <v>642.20581100000004</v>
      </c>
      <c r="X352">
        <f>'sgolay plots'!X352</f>
        <v>642.20581100000004</v>
      </c>
      <c r="Y352">
        <f>'sgolay plots'!Y352</f>
        <v>642.20581100000004</v>
      </c>
      <c r="Z352">
        <f>'sgolay plots'!Z352</f>
        <v>642.20581100000004</v>
      </c>
      <c r="AA352">
        <f>'sgolay plots'!AA352</f>
        <v>642.20581100000004</v>
      </c>
      <c r="AB352">
        <f>'sgolay plots'!AB352</f>
        <v>642.20581100000004</v>
      </c>
      <c r="AC352">
        <f>'sgolay plots'!AC352</f>
        <v>642.20581100000004</v>
      </c>
      <c r="AD352">
        <f>'sgolay plots'!AD352</f>
        <v>642.20581100000004</v>
      </c>
      <c r="AE352">
        <f>'sgolay plots'!AE352</f>
        <v>642.20581100000004</v>
      </c>
      <c r="AF352">
        <f>'sgolay plots'!AF352</f>
        <v>642.20581100000004</v>
      </c>
      <c r="AG352">
        <f>'sgolay plots'!AG352</f>
        <v>642.20581100000004</v>
      </c>
      <c r="AH352">
        <f>'sgolay plots'!AH352</f>
        <v>642.20581100000004</v>
      </c>
      <c r="AI352">
        <f>'sgolay plots'!AI352</f>
        <v>642.20581100000004</v>
      </c>
      <c r="AJ352">
        <f>'sgolay plots'!AJ352</f>
        <v>642.20581100000004</v>
      </c>
      <c r="AK352">
        <f>'sgolay plots'!AK352</f>
        <v>642.20581100000004</v>
      </c>
      <c r="BQ352">
        <v>668.52569600000004</v>
      </c>
      <c r="BR352">
        <v>668.52569600000004</v>
      </c>
      <c r="BS352">
        <v>668.52569600000004</v>
      </c>
      <c r="BT352">
        <v>668.52569600000004</v>
      </c>
      <c r="BU352">
        <v>668.52569600000004</v>
      </c>
      <c r="BV352">
        <v>668.52569600000004</v>
      </c>
      <c r="BW352">
        <v>668.52569600000004</v>
      </c>
      <c r="BX352">
        <v>668.52569600000004</v>
      </c>
      <c r="BY352">
        <v>668.52569600000004</v>
      </c>
      <c r="BZ352">
        <v>668.52569600000004</v>
      </c>
      <c r="CA352">
        <v>668.52569600000004</v>
      </c>
      <c r="CB352">
        <v>668.52569600000004</v>
      </c>
      <c r="CC352">
        <v>668.52569600000004</v>
      </c>
      <c r="CD352">
        <v>668.52569600000004</v>
      </c>
      <c r="CE352">
        <v>668.52569600000004</v>
      </c>
      <c r="CF352">
        <v>668.52569600000004</v>
      </c>
      <c r="CG352">
        <v>668.52569600000004</v>
      </c>
      <c r="CH352">
        <v>668.52569600000004</v>
      </c>
      <c r="CI352">
        <v>668.52569600000004</v>
      </c>
      <c r="CJ352">
        <v>668.52569600000004</v>
      </c>
      <c r="CK352">
        <v>668.52569600000004</v>
      </c>
      <c r="CL352">
        <v>668.52569600000004</v>
      </c>
      <c r="CM352">
        <v>668.52569600000004</v>
      </c>
      <c r="CN352">
        <v>668.52569600000004</v>
      </c>
      <c r="CO352">
        <v>668.52569600000004</v>
      </c>
      <c r="CP352">
        <v>668.52569600000004</v>
      </c>
      <c r="CQ352">
        <v>668.52569600000004</v>
      </c>
      <c r="CR352">
        <v>668.52569600000004</v>
      </c>
      <c r="CS352">
        <v>668.52569600000004</v>
      </c>
      <c r="CT352">
        <v>668.52569600000004</v>
      </c>
      <c r="CU352">
        <v>668.52569600000004</v>
      </c>
      <c r="CV352">
        <v>668.52569600000004</v>
      </c>
      <c r="CW352">
        <v>668.52569600000004</v>
      </c>
      <c r="CX352">
        <v>668.52569600000004</v>
      </c>
      <c r="CY352">
        <v>668.52569600000004</v>
      </c>
      <c r="CZ352">
        <v>668.52569600000004</v>
      </c>
      <c r="DA352">
        <v>668.52569600000004</v>
      </c>
      <c r="DB352">
        <v>668.52569600000004</v>
      </c>
      <c r="DC352">
        <v>668.52569600000004</v>
      </c>
      <c r="DD352">
        <v>668.52569600000004</v>
      </c>
      <c r="DE352">
        <v>668.52569600000004</v>
      </c>
      <c r="DF352">
        <v>668.52569600000004</v>
      </c>
      <c r="DG352">
        <v>668.52569600000004</v>
      </c>
      <c r="DH352">
        <v>668.52569600000004</v>
      </c>
      <c r="DI352">
        <v>668.52569600000004</v>
      </c>
      <c r="DJ352">
        <v>668.52569600000004</v>
      </c>
      <c r="DK352">
        <v>668.52569600000004</v>
      </c>
      <c r="DL352">
        <v>668.52569600000004</v>
      </c>
      <c r="DM352">
        <v>668.52569600000004</v>
      </c>
      <c r="DN352">
        <v>668.52569600000004</v>
      </c>
      <c r="DO352">
        <v>668.52569600000004</v>
      </c>
      <c r="DP352">
        <v>668.52569600000004</v>
      </c>
      <c r="DQ352">
        <v>668.52569600000004</v>
      </c>
      <c r="DR352">
        <v>668.52569600000004</v>
      </c>
      <c r="DS352">
        <v>668.52569600000004</v>
      </c>
      <c r="DT352">
        <v>668.52569600000004</v>
      </c>
      <c r="DU352">
        <v>668.52569600000004</v>
      </c>
      <c r="DV352">
        <v>668.52569600000004</v>
      </c>
      <c r="DW352">
        <v>668.52569600000004</v>
      </c>
      <c r="DX352">
        <v>668.52569600000004</v>
      </c>
      <c r="DY352">
        <v>668.52569600000004</v>
      </c>
      <c r="DZ352">
        <v>668.52569600000004</v>
      </c>
      <c r="EA352">
        <v>668.52569600000004</v>
      </c>
      <c r="EB352" t="s">
        <v>91</v>
      </c>
      <c r="EC352" t="s">
        <v>91</v>
      </c>
      <c r="ED352" t="s">
        <v>91</v>
      </c>
    </row>
    <row r="353" spans="2:134" x14ac:dyDescent="0.15">
      <c r="B353">
        <f>'sgolay plots'!B353</f>
        <v>647.471923828125</v>
      </c>
      <c r="C353">
        <f>'sgolay plots'!C353</f>
        <v>647.471923828125</v>
      </c>
      <c r="D353">
        <f>'sgolay plots'!D353</f>
        <v>647.46978799999999</v>
      </c>
      <c r="E353">
        <f>'sgolay plots'!E353</f>
        <v>647.46978799999999</v>
      </c>
      <c r="F353">
        <f>'sgolay plots'!F353</f>
        <v>647.46978799999999</v>
      </c>
      <c r="G353">
        <f>'sgolay plots'!G353</f>
        <v>647.46978799999999</v>
      </c>
      <c r="H353">
        <f>'sgolay plots'!H353</f>
        <v>647.46978799999999</v>
      </c>
      <c r="I353">
        <f>'sgolay plots'!I353</f>
        <v>647.46978799999999</v>
      </c>
      <c r="J353">
        <f>'sgolay plots'!J353</f>
        <v>647.46978799999999</v>
      </c>
      <c r="K353">
        <f>'sgolay plots'!K353</f>
        <v>647.46978799999999</v>
      </c>
      <c r="L353">
        <f>'sgolay plots'!L353</f>
        <v>647.46978799999999</v>
      </c>
      <c r="M353">
        <f>'sgolay plots'!M353</f>
        <v>647.46978799999999</v>
      </c>
      <c r="N353">
        <f>'sgolay plots'!N353</f>
        <v>647.46978799999999</v>
      </c>
      <c r="O353">
        <f>'sgolay plots'!O353</f>
        <v>647.46978799999999</v>
      </c>
      <c r="P353">
        <f>'sgolay plots'!P353</f>
        <v>647.46978799999999</v>
      </c>
      <c r="Q353">
        <f>'sgolay plots'!Q353</f>
        <v>647.46978799999999</v>
      </c>
      <c r="R353">
        <f>'sgolay plots'!R353</f>
        <v>647.46978799999999</v>
      </c>
      <c r="S353">
        <f>'sgolay plots'!S353</f>
        <v>647.46978799999999</v>
      </c>
      <c r="T353">
        <f>'sgolay plots'!T353</f>
        <v>647.46978799999999</v>
      </c>
      <c r="U353">
        <f>'sgolay plots'!U353</f>
        <v>647.46978799999999</v>
      </c>
      <c r="V353">
        <f>'sgolay plots'!V353</f>
        <v>647.46978799999999</v>
      </c>
      <c r="W353">
        <f>'sgolay plots'!W353</f>
        <v>647.46978799999999</v>
      </c>
      <c r="X353">
        <f>'sgolay plots'!X353</f>
        <v>647.46978799999999</v>
      </c>
      <c r="Y353">
        <f>'sgolay plots'!Y353</f>
        <v>647.46978799999999</v>
      </c>
      <c r="Z353">
        <f>'sgolay plots'!Z353</f>
        <v>647.46978799999999</v>
      </c>
      <c r="AA353">
        <f>'sgolay plots'!AA353</f>
        <v>647.46978799999999</v>
      </c>
      <c r="AB353">
        <f>'sgolay plots'!AB353</f>
        <v>647.46978799999999</v>
      </c>
      <c r="AC353">
        <f>'sgolay plots'!AC353</f>
        <v>647.46978799999999</v>
      </c>
      <c r="AD353">
        <f>'sgolay plots'!AD353</f>
        <v>647.46978799999999</v>
      </c>
      <c r="AE353">
        <f>'sgolay plots'!AE353</f>
        <v>647.46978799999999</v>
      </c>
      <c r="AF353">
        <f>'sgolay plots'!AF353</f>
        <v>647.46978799999999</v>
      </c>
      <c r="AG353">
        <f>'sgolay plots'!AG353</f>
        <v>647.46978799999999</v>
      </c>
      <c r="AH353">
        <f>'sgolay plots'!AH353</f>
        <v>647.46978799999999</v>
      </c>
      <c r="AI353">
        <f>'sgolay plots'!AI353</f>
        <v>647.46978799999999</v>
      </c>
      <c r="AJ353">
        <f>'sgolay plots'!AJ353</f>
        <v>647.46978799999999</v>
      </c>
      <c r="AK353">
        <f>'sgolay plots'!AK353</f>
        <v>647.46978799999999</v>
      </c>
      <c r="BQ353">
        <v>673.78967299999999</v>
      </c>
      <c r="BR353">
        <v>673.78967299999999</v>
      </c>
      <c r="BS353">
        <v>673.78967299999999</v>
      </c>
      <c r="BT353">
        <v>673.78967299999999</v>
      </c>
      <c r="BU353">
        <v>673.78967299999999</v>
      </c>
      <c r="BV353">
        <v>673.78967299999999</v>
      </c>
      <c r="BW353">
        <v>673.78967299999999</v>
      </c>
      <c r="BX353">
        <v>673.78967299999999</v>
      </c>
      <c r="BY353">
        <v>673.78967299999999</v>
      </c>
      <c r="BZ353">
        <v>673.78967299999999</v>
      </c>
      <c r="CA353">
        <v>673.78967299999999</v>
      </c>
      <c r="CB353">
        <v>673.78967299999999</v>
      </c>
      <c r="CC353">
        <v>673.78967299999999</v>
      </c>
      <c r="CD353">
        <v>673.78967299999999</v>
      </c>
      <c r="CE353">
        <v>673.78967299999999</v>
      </c>
      <c r="CF353">
        <v>673.78967299999999</v>
      </c>
      <c r="CG353">
        <v>673.78967299999999</v>
      </c>
      <c r="CH353">
        <v>673.78967299999999</v>
      </c>
      <c r="CI353">
        <v>673.78967299999999</v>
      </c>
      <c r="CJ353">
        <v>673.78967299999999</v>
      </c>
      <c r="CK353">
        <v>673.78967299999999</v>
      </c>
      <c r="CL353">
        <v>673.78967299999999</v>
      </c>
      <c r="CM353">
        <v>673.78967299999999</v>
      </c>
      <c r="CN353">
        <v>673.78967299999999</v>
      </c>
      <c r="CO353">
        <v>673.78967299999999</v>
      </c>
      <c r="CP353">
        <v>673.78967299999999</v>
      </c>
      <c r="CQ353">
        <v>673.78967299999999</v>
      </c>
      <c r="CR353">
        <v>673.78967299999999</v>
      </c>
      <c r="CS353">
        <v>673.78967299999999</v>
      </c>
      <c r="CT353">
        <v>673.78967299999999</v>
      </c>
      <c r="CU353">
        <v>673.78967299999999</v>
      </c>
      <c r="CV353">
        <v>673.78967299999999</v>
      </c>
      <c r="CW353">
        <v>673.78967299999999</v>
      </c>
      <c r="CX353">
        <v>673.78967299999999</v>
      </c>
      <c r="CY353">
        <v>673.78967299999999</v>
      </c>
      <c r="CZ353">
        <v>673.78967299999999</v>
      </c>
      <c r="DA353">
        <v>673.78967299999999</v>
      </c>
      <c r="DB353">
        <v>673.78967299999999</v>
      </c>
      <c r="DC353">
        <v>673.78967299999999</v>
      </c>
      <c r="DD353">
        <v>673.78967299999999</v>
      </c>
      <c r="DE353">
        <v>673.78967299999999</v>
      </c>
      <c r="DF353">
        <v>673.78967299999999</v>
      </c>
      <c r="DG353">
        <v>673.78967299999999</v>
      </c>
      <c r="DH353">
        <v>673.78967299999999</v>
      </c>
      <c r="DI353">
        <v>673.78967299999999</v>
      </c>
      <c r="DJ353">
        <v>673.78967299999999</v>
      </c>
      <c r="DK353">
        <v>673.78967299999999</v>
      </c>
      <c r="DL353">
        <v>673.78967299999999</v>
      </c>
      <c r="DM353">
        <v>673.78967299999999</v>
      </c>
      <c r="DN353">
        <v>673.78967299999999</v>
      </c>
      <c r="DO353">
        <v>673.78967299999999</v>
      </c>
      <c r="DP353">
        <v>673.78967299999999</v>
      </c>
      <c r="DQ353">
        <v>673.78967299999999</v>
      </c>
      <c r="DR353">
        <v>673.78967299999999</v>
      </c>
      <c r="DS353">
        <v>673.78967299999999</v>
      </c>
      <c r="DT353">
        <v>673.78967299999999</v>
      </c>
      <c r="DU353">
        <v>673.78967299999999</v>
      </c>
      <c r="DV353">
        <v>673.78967299999999</v>
      </c>
      <c r="DW353">
        <v>673.78967299999999</v>
      </c>
      <c r="DX353">
        <v>673.78967299999999</v>
      </c>
      <c r="DY353">
        <v>673.78967299999999</v>
      </c>
      <c r="DZ353">
        <v>673.78967299999999</v>
      </c>
      <c r="EA353">
        <v>673.78967299999999</v>
      </c>
      <c r="EB353" t="s">
        <v>91</v>
      </c>
      <c r="EC353" t="s">
        <v>91</v>
      </c>
      <c r="ED353" t="s">
        <v>91</v>
      </c>
    </row>
    <row r="354" spans="2:134" x14ac:dyDescent="0.15">
      <c r="B354">
        <f>'sgolay plots'!B354</f>
        <v>652.73590087890602</v>
      </c>
      <c r="C354">
        <f>'sgolay plots'!C354</f>
        <v>652.73590087890602</v>
      </c>
      <c r="D354">
        <f>'sgolay plots'!D354</f>
        <v>652.73376499999995</v>
      </c>
      <c r="E354">
        <f>'sgolay plots'!E354</f>
        <v>652.73376499999995</v>
      </c>
      <c r="F354">
        <f>'sgolay plots'!F354</f>
        <v>652.73376499999995</v>
      </c>
      <c r="G354">
        <f>'sgolay plots'!G354</f>
        <v>652.73376499999995</v>
      </c>
      <c r="H354">
        <f>'sgolay plots'!H354</f>
        <v>652.73376499999995</v>
      </c>
      <c r="I354">
        <f>'sgolay plots'!I354</f>
        <v>652.73376499999995</v>
      </c>
      <c r="J354">
        <f>'sgolay plots'!J354</f>
        <v>652.73376499999995</v>
      </c>
      <c r="K354">
        <f>'sgolay plots'!K354</f>
        <v>652.73376499999995</v>
      </c>
      <c r="L354">
        <f>'sgolay plots'!L354</f>
        <v>652.73376499999995</v>
      </c>
      <c r="M354">
        <f>'sgolay plots'!M354</f>
        <v>652.73376499999995</v>
      </c>
      <c r="N354">
        <f>'sgolay plots'!N354</f>
        <v>652.73376499999995</v>
      </c>
      <c r="O354">
        <f>'sgolay plots'!O354</f>
        <v>652.73376499999995</v>
      </c>
      <c r="P354">
        <f>'sgolay plots'!P354</f>
        <v>652.73376499999995</v>
      </c>
      <c r="Q354">
        <f>'sgolay plots'!Q354</f>
        <v>652.73376499999995</v>
      </c>
      <c r="R354">
        <f>'sgolay plots'!R354</f>
        <v>652.73376499999995</v>
      </c>
      <c r="S354">
        <f>'sgolay plots'!S354</f>
        <v>652.73376499999995</v>
      </c>
      <c r="T354">
        <f>'sgolay plots'!T354</f>
        <v>652.73376499999995</v>
      </c>
      <c r="U354">
        <f>'sgolay plots'!U354</f>
        <v>652.73376499999995</v>
      </c>
      <c r="V354">
        <f>'sgolay plots'!V354</f>
        <v>652.73376499999995</v>
      </c>
      <c r="W354">
        <f>'sgolay plots'!W354</f>
        <v>652.73376499999995</v>
      </c>
      <c r="X354">
        <f>'sgolay plots'!X354</f>
        <v>652.73376499999995</v>
      </c>
      <c r="Y354">
        <f>'sgolay plots'!Y354</f>
        <v>652.73376499999995</v>
      </c>
      <c r="Z354">
        <f>'sgolay plots'!Z354</f>
        <v>652.73376499999995</v>
      </c>
      <c r="AA354">
        <f>'sgolay plots'!AA354</f>
        <v>652.73376499999995</v>
      </c>
      <c r="AB354">
        <f>'sgolay plots'!AB354</f>
        <v>652.73376499999995</v>
      </c>
      <c r="AC354">
        <f>'sgolay plots'!AC354</f>
        <v>652.73376499999995</v>
      </c>
      <c r="AD354">
        <f>'sgolay plots'!AD354</f>
        <v>652.73376499999995</v>
      </c>
      <c r="AE354">
        <f>'sgolay plots'!AE354</f>
        <v>652.73376499999995</v>
      </c>
      <c r="AF354">
        <f>'sgolay plots'!AF354</f>
        <v>652.73376499999995</v>
      </c>
      <c r="AG354">
        <f>'sgolay plots'!AG354</f>
        <v>652.73376499999995</v>
      </c>
      <c r="AH354">
        <f>'sgolay plots'!AH354</f>
        <v>652.73376499999995</v>
      </c>
      <c r="AI354">
        <f>'sgolay plots'!AI354</f>
        <v>652.73376499999995</v>
      </c>
      <c r="AJ354">
        <f>'sgolay plots'!AJ354</f>
        <v>652.73376499999995</v>
      </c>
      <c r="AK354">
        <f>'sgolay plots'!AK354</f>
        <v>652.73376499999995</v>
      </c>
      <c r="BQ354">
        <v>679.05364999999995</v>
      </c>
      <c r="BR354">
        <v>679.05364999999995</v>
      </c>
      <c r="BS354">
        <v>679.05364999999995</v>
      </c>
      <c r="BT354">
        <v>679.05364999999995</v>
      </c>
      <c r="BU354">
        <v>679.05364999999995</v>
      </c>
      <c r="BV354">
        <v>679.05364999999995</v>
      </c>
      <c r="BW354">
        <v>679.05364999999995</v>
      </c>
      <c r="BX354">
        <v>679.05364999999995</v>
      </c>
      <c r="BY354">
        <v>679.05364999999995</v>
      </c>
      <c r="BZ354">
        <v>679.05364999999995</v>
      </c>
      <c r="CA354">
        <v>679.05364999999995</v>
      </c>
      <c r="CB354">
        <v>679.05364999999995</v>
      </c>
      <c r="CC354">
        <v>679.05364999999995</v>
      </c>
      <c r="CD354">
        <v>679.05364999999995</v>
      </c>
      <c r="CE354">
        <v>679.05364999999995</v>
      </c>
      <c r="CF354">
        <v>679.05364999999995</v>
      </c>
      <c r="CG354">
        <v>679.05364999999995</v>
      </c>
      <c r="CH354">
        <v>679.05364999999995</v>
      </c>
      <c r="CI354">
        <v>679.05364999999995</v>
      </c>
      <c r="CJ354">
        <v>679.05364999999995</v>
      </c>
      <c r="CK354">
        <v>679.05364999999995</v>
      </c>
      <c r="CL354">
        <v>679.05364999999995</v>
      </c>
      <c r="CM354">
        <v>679.05364999999995</v>
      </c>
      <c r="CN354">
        <v>679.05364999999995</v>
      </c>
      <c r="CO354">
        <v>679.05364999999995</v>
      </c>
      <c r="CP354">
        <v>679.05364999999995</v>
      </c>
      <c r="CQ354">
        <v>679.05364999999995</v>
      </c>
      <c r="CR354">
        <v>679.05364999999995</v>
      </c>
      <c r="CS354">
        <v>679.05364999999995</v>
      </c>
      <c r="CT354">
        <v>679.05364999999995</v>
      </c>
      <c r="CU354">
        <v>679.05364999999995</v>
      </c>
      <c r="CV354">
        <v>679.05364999999995</v>
      </c>
      <c r="CW354">
        <v>679.05364999999995</v>
      </c>
      <c r="CX354">
        <v>679.05364999999995</v>
      </c>
      <c r="CY354">
        <v>679.05364999999995</v>
      </c>
      <c r="CZ354">
        <v>679.05364999999995</v>
      </c>
      <c r="DA354">
        <v>679.05364999999995</v>
      </c>
      <c r="DB354">
        <v>679.05364999999995</v>
      </c>
      <c r="DC354">
        <v>679.05364999999995</v>
      </c>
      <c r="DD354">
        <v>679.05364999999995</v>
      </c>
      <c r="DE354">
        <v>679.05364999999995</v>
      </c>
      <c r="DF354">
        <v>679.05364999999995</v>
      </c>
      <c r="DG354">
        <v>679.05364999999995</v>
      </c>
      <c r="DH354">
        <v>679.05364999999995</v>
      </c>
      <c r="DI354">
        <v>679.05364999999995</v>
      </c>
      <c r="DJ354">
        <v>679.05364999999995</v>
      </c>
      <c r="DK354">
        <v>679.05364999999995</v>
      </c>
      <c r="DL354">
        <v>679.05364999999995</v>
      </c>
      <c r="DM354">
        <v>679.05364999999995</v>
      </c>
      <c r="DN354">
        <v>679.05364999999995</v>
      </c>
      <c r="DO354">
        <v>679.05364999999995</v>
      </c>
      <c r="DP354">
        <v>679.05364999999995</v>
      </c>
      <c r="DQ354">
        <v>679.05364999999995</v>
      </c>
      <c r="DR354">
        <v>679.05364999999995</v>
      </c>
      <c r="DS354">
        <v>679.05364999999995</v>
      </c>
      <c r="DT354">
        <v>679.05364999999995</v>
      </c>
      <c r="DU354">
        <v>679.05364999999995</v>
      </c>
      <c r="DV354">
        <v>679.05364999999995</v>
      </c>
      <c r="DW354">
        <v>679.05364999999995</v>
      </c>
      <c r="DX354">
        <v>679.05364999999995</v>
      </c>
      <c r="DY354">
        <v>679.05364999999995</v>
      </c>
      <c r="DZ354">
        <v>679.05364999999995</v>
      </c>
      <c r="EA354">
        <v>679.05364999999995</v>
      </c>
      <c r="EB354" t="s">
        <v>91</v>
      </c>
      <c r="EC354" t="s">
        <v>91</v>
      </c>
      <c r="ED354" t="s">
        <v>91</v>
      </c>
    </row>
    <row r="355" spans="2:134" x14ac:dyDescent="0.15">
      <c r="B355">
        <f>'sgolay plots'!B355</f>
        <v>657.99987792968795</v>
      </c>
      <c r="C355">
        <f>'sgolay plots'!C355</f>
        <v>657.99987792968795</v>
      </c>
      <c r="D355">
        <f>'sgolay plots'!D355</f>
        <v>657.99774200000002</v>
      </c>
      <c r="E355">
        <f>'sgolay plots'!E355</f>
        <v>657.99774200000002</v>
      </c>
      <c r="F355">
        <f>'sgolay plots'!F355</f>
        <v>657.99774200000002</v>
      </c>
      <c r="G355">
        <f>'sgolay plots'!G355</f>
        <v>657.99774200000002</v>
      </c>
      <c r="H355">
        <f>'sgolay plots'!H355</f>
        <v>657.99774200000002</v>
      </c>
      <c r="I355">
        <f>'sgolay plots'!I355</f>
        <v>657.99774200000002</v>
      </c>
      <c r="J355">
        <f>'sgolay plots'!J355</f>
        <v>657.99774200000002</v>
      </c>
      <c r="K355">
        <f>'sgolay plots'!K355</f>
        <v>657.99774200000002</v>
      </c>
      <c r="L355">
        <f>'sgolay plots'!L355</f>
        <v>657.99774200000002</v>
      </c>
      <c r="M355">
        <f>'sgolay plots'!M355</f>
        <v>657.99774200000002</v>
      </c>
      <c r="N355">
        <f>'sgolay plots'!N355</f>
        <v>657.99774200000002</v>
      </c>
      <c r="O355">
        <f>'sgolay plots'!O355</f>
        <v>657.99774200000002</v>
      </c>
      <c r="P355">
        <f>'sgolay plots'!P355</f>
        <v>657.99774200000002</v>
      </c>
      <c r="Q355">
        <f>'sgolay plots'!Q355</f>
        <v>657.99774200000002</v>
      </c>
      <c r="R355">
        <f>'sgolay plots'!R355</f>
        <v>657.99774200000002</v>
      </c>
      <c r="S355">
        <f>'sgolay plots'!S355</f>
        <v>657.99774200000002</v>
      </c>
      <c r="T355">
        <f>'sgolay plots'!T355</f>
        <v>657.99774200000002</v>
      </c>
      <c r="U355">
        <f>'sgolay plots'!U355</f>
        <v>657.99774200000002</v>
      </c>
      <c r="V355">
        <f>'sgolay plots'!V355</f>
        <v>657.99774200000002</v>
      </c>
      <c r="W355">
        <f>'sgolay plots'!W355</f>
        <v>657.99774200000002</v>
      </c>
      <c r="X355">
        <f>'sgolay plots'!X355</f>
        <v>657.99774200000002</v>
      </c>
      <c r="Y355">
        <f>'sgolay plots'!Y355</f>
        <v>657.99774200000002</v>
      </c>
      <c r="Z355">
        <f>'sgolay plots'!Z355</f>
        <v>657.99774200000002</v>
      </c>
      <c r="AA355">
        <f>'sgolay plots'!AA355</f>
        <v>657.99774200000002</v>
      </c>
      <c r="AB355">
        <f>'sgolay plots'!AB355</f>
        <v>657.99774200000002</v>
      </c>
      <c r="AC355">
        <f>'sgolay plots'!AC355</f>
        <v>657.99774200000002</v>
      </c>
      <c r="AD355">
        <f>'sgolay plots'!AD355</f>
        <v>657.99774200000002</v>
      </c>
      <c r="AE355">
        <f>'sgolay plots'!AE355</f>
        <v>657.99774200000002</v>
      </c>
      <c r="AF355">
        <f>'sgolay plots'!AF355</f>
        <v>657.99774200000002</v>
      </c>
      <c r="AG355">
        <f>'sgolay plots'!AG355</f>
        <v>657.99774200000002</v>
      </c>
      <c r="AH355">
        <f>'sgolay plots'!AH355</f>
        <v>657.99774200000002</v>
      </c>
      <c r="AI355">
        <f>'sgolay plots'!AI355</f>
        <v>657.99774200000002</v>
      </c>
      <c r="AJ355">
        <f>'sgolay plots'!AJ355</f>
        <v>657.99774200000002</v>
      </c>
      <c r="AK355">
        <f>'sgolay plots'!AK355</f>
        <v>657.99774200000002</v>
      </c>
      <c r="BQ355">
        <v>684.31762700000002</v>
      </c>
      <c r="BR355">
        <v>684.31762700000002</v>
      </c>
      <c r="BS355">
        <v>684.31762700000002</v>
      </c>
      <c r="BT355">
        <v>684.31762700000002</v>
      </c>
      <c r="BU355">
        <v>684.31762700000002</v>
      </c>
      <c r="BV355">
        <v>684.31762700000002</v>
      </c>
      <c r="BW355">
        <v>684.31762700000002</v>
      </c>
      <c r="BX355">
        <v>684.31762700000002</v>
      </c>
      <c r="BY355">
        <v>684.31762700000002</v>
      </c>
      <c r="BZ355">
        <v>684.31762700000002</v>
      </c>
      <c r="CA355">
        <v>684.31762700000002</v>
      </c>
      <c r="CB355">
        <v>684.31762700000002</v>
      </c>
      <c r="CC355">
        <v>684.31762700000002</v>
      </c>
      <c r="CD355">
        <v>684.31762700000002</v>
      </c>
      <c r="CE355">
        <v>684.31762700000002</v>
      </c>
      <c r="CF355">
        <v>684.31762700000002</v>
      </c>
      <c r="CG355">
        <v>684.31762700000002</v>
      </c>
      <c r="CH355">
        <v>684.31762700000002</v>
      </c>
      <c r="CI355">
        <v>684.31762700000002</v>
      </c>
      <c r="CJ355">
        <v>684.31762700000002</v>
      </c>
      <c r="CK355">
        <v>684.31762700000002</v>
      </c>
      <c r="CL355">
        <v>684.31762700000002</v>
      </c>
      <c r="CM355">
        <v>684.31762700000002</v>
      </c>
      <c r="CN355">
        <v>684.31762700000002</v>
      </c>
      <c r="CO355">
        <v>684.31762700000002</v>
      </c>
      <c r="CP355">
        <v>684.31762700000002</v>
      </c>
      <c r="CQ355">
        <v>684.31762700000002</v>
      </c>
      <c r="CR355">
        <v>684.31762700000002</v>
      </c>
      <c r="CS355">
        <v>684.31762700000002</v>
      </c>
      <c r="CT355">
        <v>684.31762700000002</v>
      </c>
      <c r="CU355">
        <v>684.31762700000002</v>
      </c>
      <c r="CV355">
        <v>684.31762700000002</v>
      </c>
      <c r="CW355">
        <v>684.31762700000002</v>
      </c>
      <c r="CX355">
        <v>684.31762700000002</v>
      </c>
      <c r="CY355">
        <v>684.31762700000002</v>
      </c>
      <c r="CZ355">
        <v>684.31762700000002</v>
      </c>
      <c r="DA355">
        <v>684.31762700000002</v>
      </c>
      <c r="DB355">
        <v>684.31762700000002</v>
      </c>
      <c r="DC355">
        <v>684.31762700000002</v>
      </c>
      <c r="DD355">
        <v>684.31762700000002</v>
      </c>
      <c r="DE355">
        <v>684.31762700000002</v>
      </c>
      <c r="DF355">
        <v>684.31762700000002</v>
      </c>
      <c r="DG355">
        <v>684.31762700000002</v>
      </c>
      <c r="DH355">
        <v>684.31762700000002</v>
      </c>
      <c r="DI355">
        <v>684.31762700000002</v>
      </c>
      <c r="DJ355">
        <v>684.31762700000002</v>
      </c>
      <c r="DK355">
        <v>684.31762700000002</v>
      </c>
      <c r="DL355">
        <v>684.31762700000002</v>
      </c>
      <c r="DM355">
        <v>684.31762700000002</v>
      </c>
      <c r="DN355">
        <v>684.31762700000002</v>
      </c>
      <c r="DO355">
        <v>684.31762700000002</v>
      </c>
      <c r="DP355">
        <v>684.31762700000002</v>
      </c>
      <c r="DQ355">
        <v>684.31762700000002</v>
      </c>
      <c r="DR355">
        <v>684.31762700000002</v>
      </c>
      <c r="DS355">
        <v>684.31762700000002</v>
      </c>
      <c r="DT355">
        <v>684.31762700000002</v>
      </c>
      <c r="DU355">
        <v>684.31762700000002</v>
      </c>
      <c r="DV355">
        <v>684.31762700000002</v>
      </c>
      <c r="DW355">
        <v>684.31762700000002</v>
      </c>
      <c r="DX355">
        <v>684.31762700000002</v>
      </c>
      <c r="DY355">
        <v>684.31762700000002</v>
      </c>
      <c r="DZ355">
        <v>684.31762700000002</v>
      </c>
      <c r="EA355">
        <v>684.31762700000002</v>
      </c>
      <c r="EB355" t="s">
        <v>91</v>
      </c>
      <c r="EC355" t="s">
        <v>91</v>
      </c>
      <c r="ED355" t="s">
        <v>91</v>
      </c>
    </row>
    <row r="356" spans="2:134" x14ac:dyDescent="0.15">
      <c r="B356">
        <f>'sgolay plots'!B356</f>
        <v>663.26385498046898</v>
      </c>
      <c r="C356">
        <f>'sgolay plots'!C356</f>
        <v>663.26385498046898</v>
      </c>
      <c r="D356">
        <f>'sgolay plots'!D356</f>
        <v>663.26171899999997</v>
      </c>
      <c r="E356">
        <f>'sgolay plots'!E356</f>
        <v>663.26171899999997</v>
      </c>
      <c r="F356">
        <f>'sgolay plots'!F356</f>
        <v>663.26171899999997</v>
      </c>
      <c r="G356">
        <f>'sgolay plots'!G356</f>
        <v>663.26171899999997</v>
      </c>
      <c r="H356">
        <f>'sgolay plots'!H356</f>
        <v>663.26171899999997</v>
      </c>
      <c r="I356">
        <f>'sgolay plots'!I356</f>
        <v>663.26171899999997</v>
      </c>
      <c r="J356">
        <f>'sgolay plots'!J356</f>
        <v>663.26171899999997</v>
      </c>
      <c r="K356">
        <f>'sgolay plots'!K356</f>
        <v>663.26171899999997</v>
      </c>
      <c r="L356">
        <f>'sgolay plots'!L356</f>
        <v>663.26171899999997</v>
      </c>
      <c r="M356">
        <f>'sgolay plots'!M356</f>
        <v>663.26171899999997</v>
      </c>
      <c r="N356">
        <f>'sgolay plots'!N356</f>
        <v>663.26171899999997</v>
      </c>
      <c r="O356">
        <f>'sgolay plots'!O356</f>
        <v>663.26171899999997</v>
      </c>
      <c r="P356">
        <f>'sgolay plots'!P356</f>
        <v>663.26171899999997</v>
      </c>
      <c r="Q356">
        <f>'sgolay plots'!Q356</f>
        <v>663.26171899999997</v>
      </c>
      <c r="R356">
        <f>'sgolay plots'!R356</f>
        <v>663.26171899999997</v>
      </c>
      <c r="S356">
        <f>'sgolay plots'!S356</f>
        <v>663.26171899999997</v>
      </c>
      <c r="T356">
        <f>'sgolay plots'!T356</f>
        <v>663.26171899999997</v>
      </c>
      <c r="U356">
        <f>'sgolay plots'!U356</f>
        <v>663.26171899999997</v>
      </c>
      <c r="V356">
        <f>'sgolay plots'!V356</f>
        <v>663.26171899999997</v>
      </c>
      <c r="W356">
        <f>'sgolay plots'!W356</f>
        <v>663.26171899999997</v>
      </c>
      <c r="X356">
        <f>'sgolay plots'!X356</f>
        <v>663.26171899999997</v>
      </c>
      <c r="Y356">
        <f>'sgolay plots'!Y356</f>
        <v>663.26171899999997</v>
      </c>
      <c r="Z356">
        <f>'sgolay plots'!Z356</f>
        <v>663.26171899999997</v>
      </c>
      <c r="AA356">
        <f>'sgolay plots'!AA356</f>
        <v>663.26171899999997</v>
      </c>
      <c r="AB356">
        <f>'sgolay plots'!AB356</f>
        <v>663.26171899999997</v>
      </c>
      <c r="AC356">
        <f>'sgolay plots'!AC356</f>
        <v>663.26171899999997</v>
      </c>
      <c r="AD356">
        <f>'sgolay plots'!AD356</f>
        <v>663.26171899999997</v>
      </c>
      <c r="AE356">
        <f>'sgolay plots'!AE356</f>
        <v>663.26171899999997</v>
      </c>
      <c r="AF356">
        <f>'sgolay plots'!AF356</f>
        <v>663.26171899999997</v>
      </c>
      <c r="AG356">
        <f>'sgolay plots'!AG356</f>
        <v>663.26171899999997</v>
      </c>
      <c r="AH356">
        <f>'sgolay plots'!AH356</f>
        <v>663.26171899999997</v>
      </c>
      <c r="AI356">
        <f>'sgolay plots'!AI356</f>
        <v>663.26171899999997</v>
      </c>
      <c r="AJ356">
        <f>'sgolay plots'!AJ356</f>
        <v>663.26171899999997</v>
      </c>
      <c r="AK356">
        <f>'sgolay plots'!AK356</f>
        <v>663.26171899999997</v>
      </c>
      <c r="BQ356">
        <v>689.58160399999997</v>
      </c>
      <c r="BR356">
        <v>689.58160399999997</v>
      </c>
      <c r="BS356">
        <v>689.58160399999997</v>
      </c>
      <c r="BT356">
        <v>689.58160399999997</v>
      </c>
      <c r="BU356">
        <v>689.58160399999997</v>
      </c>
      <c r="BV356">
        <v>689.58160399999997</v>
      </c>
      <c r="BW356">
        <v>689.58160399999997</v>
      </c>
      <c r="BX356">
        <v>689.58160399999997</v>
      </c>
      <c r="BY356">
        <v>689.58160399999997</v>
      </c>
      <c r="BZ356">
        <v>689.58160399999997</v>
      </c>
      <c r="CA356">
        <v>689.58160399999997</v>
      </c>
      <c r="CB356">
        <v>689.58160399999997</v>
      </c>
      <c r="CC356">
        <v>689.58160399999997</v>
      </c>
      <c r="CD356">
        <v>689.58160399999997</v>
      </c>
      <c r="CE356">
        <v>689.58160399999997</v>
      </c>
      <c r="CF356">
        <v>689.58160399999997</v>
      </c>
      <c r="CG356">
        <v>689.58160399999997</v>
      </c>
      <c r="CH356">
        <v>689.58160399999997</v>
      </c>
      <c r="CI356">
        <v>689.58160399999997</v>
      </c>
      <c r="CJ356">
        <v>689.58160399999997</v>
      </c>
      <c r="CK356">
        <v>689.58160399999997</v>
      </c>
      <c r="CL356">
        <v>689.58160399999997</v>
      </c>
      <c r="CM356">
        <v>689.58160399999997</v>
      </c>
      <c r="CN356">
        <v>689.58160399999997</v>
      </c>
      <c r="CO356">
        <v>689.58160399999997</v>
      </c>
      <c r="CP356">
        <v>689.58160399999997</v>
      </c>
      <c r="CQ356">
        <v>689.58160399999997</v>
      </c>
      <c r="CR356">
        <v>689.58160399999997</v>
      </c>
      <c r="CS356">
        <v>689.58160399999997</v>
      </c>
      <c r="CT356">
        <v>689.58160399999997</v>
      </c>
      <c r="CU356">
        <v>689.58160399999997</v>
      </c>
      <c r="CV356">
        <v>689.58160399999997</v>
      </c>
      <c r="CW356">
        <v>689.58160399999997</v>
      </c>
      <c r="CX356">
        <v>689.58160399999997</v>
      </c>
      <c r="CY356">
        <v>689.58160399999997</v>
      </c>
      <c r="CZ356">
        <v>689.58160399999997</v>
      </c>
      <c r="DA356">
        <v>689.58160399999997</v>
      </c>
      <c r="DB356">
        <v>689.58160399999997</v>
      </c>
      <c r="DC356">
        <v>689.58160399999997</v>
      </c>
      <c r="DD356">
        <v>689.58160399999997</v>
      </c>
      <c r="DE356">
        <v>689.58160399999997</v>
      </c>
      <c r="DF356">
        <v>689.58160399999997</v>
      </c>
      <c r="DG356">
        <v>689.58160399999997</v>
      </c>
      <c r="DH356">
        <v>689.58160399999997</v>
      </c>
      <c r="DI356">
        <v>689.58160399999997</v>
      </c>
      <c r="DJ356">
        <v>689.58160399999997</v>
      </c>
      <c r="DK356">
        <v>689.58160399999997</v>
      </c>
      <c r="DL356">
        <v>689.58160399999997</v>
      </c>
      <c r="DM356">
        <v>689.58160399999997</v>
      </c>
      <c r="DN356">
        <v>689.58160399999997</v>
      </c>
      <c r="DO356">
        <v>689.58160399999997</v>
      </c>
      <c r="DP356">
        <v>689.58160399999997</v>
      </c>
      <c r="DQ356">
        <v>689.58160399999997</v>
      </c>
      <c r="DR356">
        <v>689.58160399999997</v>
      </c>
      <c r="DS356">
        <v>689.58160399999997</v>
      </c>
      <c r="DT356">
        <v>689.58160399999997</v>
      </c>
      <c r="DU356">
        <v>689.58160399999997</v>
      </c>
      <c r="DV356">
        <v>689.58160399999997</v>
      </c>
      <c r="DW356">
        <v>689.58160399999997</v>
      </c>
      <c r="DX356">
        <v>689.58160399999997</v>
      </c>
      <c r="DY356">
        <v>689.58160399999997</v>
      </c>
      <c r="DZ356">
        <v>689.58160399999997</v>
      </c>
      <c r="EA356">
        <v>689.58160399999997</v>
      </c>
      <c r="EB356" t="s">
        <v>91</v>
      </c>
      <c r="EC356" t="s">
        <v>91</v>
      </c>
      <c r="ED356" t="s">
        <v>91</v>
      </c>
    </row>
    <row r="357" spans="2:134" x14ac:dyDescent="0.15">
      <c r="B357">
        <f>'sgolay plots'!B357</f>
        <v>668.52783203125</v>
      </c>
      <c r="C357">
        <f>'sgolay plots'!C357</f>
        <v>668.52783203125</v>
      </c>
      <c r="D357">
        <f>'sgolay plots'!D357</f>
        <v>668.52569600000004</v>
      </c>
      <c r="E357">
        <f>'sgolay plots'!E357</f>
        <v>668.52569600000004</v>
      </c>
      <c r="F357">
        <f>'sgolay plots'!F357</f>
        <v>668.52569600000004</v>
      </c>
      <c r="G357">
        <f>'sgolay plots'!G357</f>
        <v>668.52569600000004</v>
      </c>
      <c r="H357">
        <f>'sgolay plots'!H357</f>
        <v>668.52569600000004</v>
      </c>
      <c r="I357">
        <f>'sgolay plots'!I357</f>
        <v>668.52569600000004</v>
      </c>
      <c r="J357">
        <f>'sgolay plots'!J357</f>
        <v>668.52569600000004</v>
      </c>
      <c r="K357">
        <f>'sgolay plots'!K357</f>
        <v>668.52569600000004</v>
      </c>
      <c r="L357">
        <f>'sgolay plots'!L357</f>
        <v>668.52569600000004</v>
      </c>
      <c r="M357">
        <f>'sgolay plots'!M357</f>
        <v>668.52569600000004</v>
      </c>
      <c r="N357">
        <f>'sgolay plots'!N357</f>
        <v>668.52569600000004</v>
      </c>
      <c r="O357">
        <f>'sgolay plots'!O357</f>
        <v>668.52569600000004</v>
      </c>
      <c r="P357">
        <f>'sgolay plots'!P357</f>
        <v>668.52569600000004</v>
      </c>
      <c r="Q357">
        <f>'sgolay plots'!Q357</f>
        <v>668.52569600000004</v>
      </c>
      <c r="R357">
        <f>'sgolay plots'!R357</f>
        <v>668.52569600000004</v>
      </c>
      <c r="S357">
        <f>'sgolay plots'!S357</f>
        <v>668.52569600000004</v>
      </c>
      <c r="T357">
        <f>'sgolay plots'!T357</f>
        <v>668.52569600000004</v>
      </c>
      <c r="U357">
        <f>'sgolay plots'!U357</f>
        <v>668.52569600000004</v>
      </c>
      <c r="V357">
        <f>'sgolay plots'!V357</f>
        <v>668.52569600000004</v>
      </c>
      <c r="W357">
        <f>'sgolay plots'!W357</f>
        <v>668.52569600000004</v>
      </c>
      <c r="X357">
        <f>'sgolay plots'!X357</f>
        <v>668.52569600000004</v>
      </c>
      <c r="Y357">
        <f>'sgolay plots'!Y357</f>
        <v>668.52569600000004</v>
      </c>
      <c r="Z357">
        <f>'sgolay plots'!Z357</f>
        <v>668.52569600000004</v>
      </c>
      <c r="AA357">
        <f>'sgolay plots'!AA357</f>
        <v>668.52569600000004</v>
      </c>
      <c r="AB357">
        <f>'sgolay plots'!AB357</f>
        <v>668.52569600000004</v>
      </c>
      <c r="AC357">
        <f>'sgolay plots'!AC357</f>
        <v>668.52569600000004</v>
      </c>
      <c r="AD357">
        <f>'sgolay plots'!AD357</f>
        <v>668.52569600000004</v>
      </c>
      <c r="AE357">
        <f>'sgolay plots'!AE357</f>
        <v>668.52569600000004</v>
      </c>
      <c r="AF357">
        <f>'sgolay plots'!AF357</f>
        <v>668.52569600000004</v>
      </c>
      <c r="AG357">
        <f>'sgolay plots'!AG357</f>
        <v>668.52569600000004</v>
      </c>
      <c r="AH357">
        <f>'sgolay plots'!AH357</f>
        <v>668.52569600000004</v>
      </c>
      <c r="AI357">
        <f>'sgolay plots'!AI357</f>
        <v>668.52569600000004</v>
      </c>
      <c r="AJ357">
        <f>'sgolay plots'!AJ357</f>
        <v>668.52569600000004</v>
      </c>
      <c r="AK357">
        <f>'sgolay plots'!AK357</f>
        <v>668.52569600000004</v>
      </c>
      <c r="BQ357">
        <v>694.84558100000004</v>
      </c>
      <c r="BR357">
        <v>694.84558100000004</v>
      </c>
      <c r="BS357">
        <v>694.84558100000004</v>
      </c>
      <c r="BT357">
        <v>694.84558100000004</v>
      </c>
      <c r="BU357">
        <v>694.84558100000004</v>
      </c>
      <c r="BV357">
        <v>694.84558100000004</v>
      </c>
      <c r="BW357">
        <v>694.84558100000004</v>
      </c>
      <c r="BX357">
        <v>694.84558100000004</v>
      </c>
      <c r="BY357">
        <v>694.84558100000004</v>
      </c>
      <c r="BZ357">
        <v>694.84558100000004</v>
      </c>
      <c r="CA357">
        <v>694.84558100000004</v>
      </c>
      <c r="CB357">
        <v>694.84558100000004</v>
      </c>
      <c r="CC357">
        <v>694.84558100000004</v>
      </c>
      <c r="CD357">
        <v>694.84558100000004</v>
      </c>
      <c r="CE357">
        <v>694.84558100000004</v>
      </c>
      <c r="CF357">
        <v>694.84558100000004</v>
      </c>
      <c r="CG357">
        <v>694.84558100000004</v>
      </c>
      <c r="CH357">
        <v>694.84558100000004</v>
      </c>
      <c r="CI357">
        <v>694.84558100000004</v>
      </c>
      <c r="CJ357">
        <v>694.84558100000004</v>
      </c>
      <c r="CK357">
        <v>694.84558100000004</v>
      </c>
      <c r="CL357">
        <v>694.84558100000004</v>
      </c>
      <c r="CM357">
        <v>694.84558100000004</v>
      </c>
      <c r="CN357">
        <v>694.84558100000004</v>
      </c>
      <c r="CO357">
        <v>694.84558100000004</v>
      </c>
      <c r="CP357">
        <v>694.84558100000004</v>
      </c>
      <c r="CQ357">
        <v>694.84558100000004</v>
      </c>
      <c r="CR357">
        <v>694.84558100000004</v>
      </c>
      <c r="CS357">
        <v>694.84558100000004</v>
      </c>
      <c r="CT357">
        <v>694.84558100000004</v>
      </c>
      <c r="CU357">
        <v>694.84558100000004</v>
      </c>
      <c r="CV357">
        <v>694.84558100000004</v>
      </c>
      <c r="CW357">
        <v>694.84558100000004</v>
      </c>
      <c r="CX357">
        <v>694.84558100000004</v>
      </c>
      <c r="CY357">
        <v>694.84558100000004</v>
      </c>
      <c r="CZ357">
        <v>694.84558100000004</v>
      </c>
      <c r="DA357">
        <v>694.84558100000004</v>
      </c>
      <c r="DB357">
        <v>694.84558100000004</v>
      </c>
      <c r="DC357">
        <v>694.84558100000004</v>
      </c>
      <c r="DD357">
        <v>694.84558100000004</v>
      </c>
      <c r="DE357">
        <v>694.84558100000004</v>
      </c>
      <c r="DF357">
        <v>694.84558100000004</v>
      </c>
      <c r="DG357">
        <v>694.84558100000004</v>
      </c>
      <c r="DH357">
        <v>694.84558100000004</v>
      </c>
      <c r="DI357">
        <v>694.84558100000004</v>
      </c>
      <c r="DJ357">
        <v>694.84558100000004</v>
      </c>
      <c r="DK357">
        <v>694.84558100000004</v>
      </c>
      <c r="DL357">
        <v>694.84558100000004</v>
      </c>
      <c r="DM357">
        <v>694.84558100000004</v>
      </c>
      <c r="DN357">
        <v>694.84558100000004</v>
      </c>
      <c r="DO357">
        <v>694.84558100000004</v>
      </c>
      <c r="DP357">
        <v>694.84558100000004</v>
      </c>
      <c r="DQ357">
        <v>694.84558100000004</v>
      </c>
      <c r="DR357">
        <v>694.84558100000004</v>
      </c>
      <c r="DS357">
        <v>694.84558100000004</v>
      </c>
      <c r="DT357">
        <v>694.84558100000004</v>
      </c>
      <c r="DU357">
        <v>694.84558100000004</v>
      </c>
      <c r="DV357">
        <v>694.84558100000004</v>
      </c>
      <c r="DW357">
        <v>694.84558100000004</v>
      </c>
      <c r="DX357">
        <v>694.84558100000004</v>
      </c>
      <c r="DY357">
        <v>694.84558100000004</v>
      </c>
      <c r="DZ357">
        <v>694.84558100000004</v>
      </c>
      <c r="EA357">
        <v>694.84558100000004</v>
      </c>
      <c r="EB357" t="s">
        <v>91</v>
      </c>
      <c r="EC357" t="s">
        <v>91</v>
      </c>
      <c r="ED357" t="s">
        <v>91</v>
      </c>
    </row>
    <row r="358" spans="2:134" x14ac:dyDescent="0.15">
      <c r="B358">
        <f>'sgolay plots'!B358</f>
        <v>673.79180908203102</v>
      </c>
      <c r="C358">
        <f>'sgolay plots'!C358</f>
        <v>673.79180908203102</v>
      </c>
      <c r="D358">
        <f>'sgolay plots'!D358</f>
        <v>673.78967299999999</v>
      </c>
      <c r="E358">
        <f>'sgolay plots'!E358</f>
        <v>673.78967299999999</v>
      </c>
      <c r="F358">
        <f>'sgolay plots'!F358</f>
        <v>673.78967299999999</v>
      </c>
      <c r="G358">
        <f>'sgolay plots'!G358</f>
        <v>673.78967299999999</v>
      </c>
      <c r="H358">
        <f>'sgolay plots'!H358</f>
        <v>673.78967299999999</v>
      </c>
      <c r="I358">
        <f>'sgolay plots'!I358</f>
        <v>673.78967299999999</v>
      </c>
      <c r="J358">
        <f>'sgolay plots'!J358</f>
        <v>673.78967299999999</v>
      </c>
      <c r="K358">
        <f>'sgolay plots'!K358</f>
        <v>673.78967299999999</v>
      </c>
      <c r="L358">
        <f>'sgolay plots'!L358</f>
        <v>673.78967299999999</v>
      </c>
      <c r="M358">
        <f>'sgolay plots'!M358</f>
        <v>673.78967299999999</v>
      </c>
      <c r="N358">
        <f>'sgolay plots'!N358</f>
        <v>673.78967299999999</v>
      </c>
      <c r="O358">
        <f>'sgolay plots'!O358</f>
        <v>673.78967299999999</v>
      </c>
      <c r="P358">
        <f>'sgolay plots'!P358</f>
        <v>673.78967299999999</v>
      </c>
      <c r="Q358">
        <f>'sgolay plots'!Q358</f>
        <v>673.78967299999999</v>
      </c>
      <c r="R358">
        <f>'sgolay plots'!R358</f>
        <v>673.78967299999999</v>
      </c>
      <c r="S358">
        <f>'sgolay plots'!S358</f>
        <v>673.78967299999999</v>
      </c>
      <c r="T358">
        <f>'sgolay plots'!T358</f>
        <v>673.78967299999999</v>
      </c>
      <c r="U358">
        <f>'sgolay plots'!U358</f>
        <v>673.78967299999999</v>
      </c>
      <c r="V358">
        <f>'sgolay plots'!V358</f>
        <v>673.78967299999999</v>
      </c>
      <c r="W358">
        <f>'sgolay plots'!W358</f>
        <v>673.78967299999999</v>
      </c>
      <c r="X358">
        <f>'sgolay plots'!X358</f>
        <v>673.78967299999999</v>
      </c>
      <c r="Y358">
        <f>'sgolay plots'!Y358</f>
        <v>673.78967299999999</v>
      </c>
      <c r="Z358">
        <f>'sgolay plots'!Z358</f>
        <v>673.78967299999999</v>
      </c>
      <c r="AA358">
        <f>'sgolay plots'!AA358</f>
        <v>673.78967299999999</v>
      </c>
      <c r="AB358">
        <f>'sgolay plots'!AB358</f>
        <v>673.78967299999999</v>
      </c>
      <c r="AC358">
        <f>'sgolay plots'!AC358</f>
        <v>673.78967299999999</v>
      </c>
      <c r="AD358">
        <f>'sgolay plots'!AD358</f>
        <v>673.78967299999999</v>
      </c>
      <c r="AE358">
        <f>'sgolay plots'!AE358</f>
        <v>673.78967299999999</v>
      </c>
      <c r="AF358">
        <f>'sgolay plots'!AF358</f>
        <v>673.78967299999999</v>
      </c>
      <c r="AG358">
        <f>'sgolay plots'!AG358</f>
        <v>673.78967299999999</v>
      </c>
      <c r="AH358">
        <f>'sgolay plots'!AH358</f>
        <v>673.78967299999999</v>
      </c>
      <c r="AI358">
        <f>'sgolay plots'!AI358</f>
        <v>673.78967299999999</v>
      </c>
      <c r="AJ358">
        <f>'sgolay plots'!AJ358</f>
        <v>673.78967299999999</v>
      </c>
      <c r="AK358">
        <f>'sgolay plots'!AK358</f>
        <v>673.78967299999999</v>
      </c>
      <c r="BQ358">
        <v>700.10986300000002</v>
      </c>
      <c r="BR358">
        <v>700.10986300000002</v>
      </c>
      <c r="BS358">
        <v>700.10986300000002</v>
      </c>
      <c r="BT358">
        <v>700.10986300000002</v>
      </c>
      <c r="BU358">
        <v>700.10986300000002</v>
      </c>
      <c r="BV358">
        <v>700.10986300000002</v>
      </c>
      <c r="BW358">
        <v>700.10986300000002</v>
      </c>
      <c r="BX358">
        <v>700.10986300000002</v>
      </c>
      <c r="BY358">
        <v>700.10986300000002</v>
      </c>
      <c r="BZ358">
        <v>700.10986300000002</v>
      </c>
      <c r="CA358">
        <v>700.10986300000002</v>
      </c>
      <c r="CB358">
        <v>700.10986300000002</v>
      </c>
      <c r="CC358">
        <v>700.10986300000002</v>
      </c>
      <c r="CD358">
        <v>700.10986300000002</v>
      </c>
      <c r="CE358">
        <v>700.10986300000002</v>
      </c>
      <c r="CF358">
        <v>700.10986300000002</v>
      </c>
      <c r="CG358">
        <v>700.10986300000002</v>
      </c>
      <c r="CH358">
        <v>700.10986300000002</v>
      </c>
      <c r="CI358">
        <v>700.10986300000002</v>
      </c>
      <c r="CJ358">
        <v>700.10986300000002</v>
      </c>
      <c r="CK358">
        <v>700.10986300000002</v>
      </c>
      <c r="CL358">
        <v>700.10986300000002</v>
      </c>
      <c r="CM358">
        <v>700.10986300000002</v>
      </c>
      <c r="CN358">
        <v>700.10986300000002</v>
      </c>
      <c r="CO358">
        <v>700.10986300000002</v>
      </c>
      <c r="CP358">
        <v>700.10986300000002</v>
      </c>
      <c r="CQ358">
        <v>700.10986300000002</v>
      </c>
      <c r="CR358">
        <v>700.10986300000002</v>
      </c>
      <c r="CS358">
        <v>700.10986300000002</v>
      </c>
      <c r="CT358">
        <v>700.10986300000002</v>
      </c>
      <c r="CU358">
        <v>700.10986300000002</v>
      </c>
      <c r="CV358">
        <v>700.10986300000002</v>
      </c>
      <c r="CW358">
        <v>700.10986300000002</v>
      </c>
      <c r="CX358">
        <v>700.10986300000002</v>
      </c>
      <c r="CY358">
        <v>700.10986300000002</v>
      </c>
      <c r="CZ358">
        <v>700.10986300000002</v>
      </c>
      <c r="DA358">
        <v>700.10986300000002</v>
      </c>
      <c r="DB358">
        <v>700.10986300000002</v>
      </c>
      <c r="DC358">
        <v>700.10986300000002</v>
      </c>
      <c r="DD358">
        <v>700.10986300000002</v>
      </c>
      <c r="DE358">
        <v>700.10986300000002</v>
      </c>
      <c r="DF358">
        <v>700.10986300000002</v>
      </c>
      <c r="DG358">
        <v>700.10986300000002</v>
      </c>
      <c r="DH358">
        <v>700.10986300000002</v>
      </c>
      <c r="DI358">
        <v>700.10986300000002</v>
      </c>
      <c r="DJ358">
        <v>700.10986300000002</v>
      </c>
      <c r="DK358">
        <v>700.10986300000002</v>
      </c>
      <c r="DL358">
        <v>700.10986300000002</v>
      </c>
      <c r="DM358">
        <v>700.10986300000002</v>
      </c>
      <c r="DN358">
        <v>700.10986300000002</v>
      </c>
      <c r="DO358">
        <v>700.10986300000002</v>
      </c>
      <c r="DP358">
        <v>700.10986300000002</v>
      </c>
      <c r="DQ358">
        <v>700.10986300000002</v>
      </c>
      <c r="DR358">
        <v>700.10986300000002</v>
      </c>
      <c r="DS358">
        <v>700.10986300000002</v>
      </c>
      <c r="DT358">
        <v>700.10986300000002</v>
      </c>
      <c r="DU358">
        <v>700.10986300000002</v>
      </c>
      <c r="DV358">
        <v>700.10986300000002</v>
      </c>
      <c r="DW358">
        <v>700.10986300000002</v>
      </c>
      <c r="DX358">
        <v>700.10986300000002</v>
      </c>
      <c r="DY358">
        <v>700.10986300000002</v>
      </c>
      <c r="DZ358">
        <v>700.10986300000002</v>
      </c>
      <c r="EA358">
        <v>700.10986300000002</v>
      </c>
      <c r="EB358" t="s">
        <v>91</v>
      </c>
      <c r="EC358" t="s">
        <v>91</v>
      </c>
      <c r="ED358" t="s">
        <v>91</v>
      </c>
    </row>
    <row r="359" spans="2:134" x14ac:dyDescent="0.15">
      <c r="B359">
        <f>'sgolay plots'!B359</f>
        <v>679.05609130859398</v>
      </c>
      <c r="C359">
        <f>'sgolay plots'!C359</f>
        <v>679.05609130859398</v>
      </c>
      <c r="D359">
        <f>'sgolay plots'!D359</f>
        <v>679.05364999999995</v>
      </c>
      <c r="E359">
        <f>'sgolay plots'!E359</f>
        <v>679.05364999999995</v>
      </c>
      <c r="F359">
        <f>'sgolay plots'!F359</f>
        <v>679.05364999999995</v>
      </c>
      <c r="G359">
        <f>'sgolay plots'!G359</f>
        <v>679.05364999999995</v>
      </c>
      <c r="H359">
        <f>'sgolay plots'!H359</f>
        <v>679.05364999999995</v>
      </c>
      <c r="I359">
        <f>'sgolay plots'!I359</f>
        <v>679.05364999999995</v>
      </c>
      <c r="J359">
        <f>'sgolay plots'!J359</f>
        <v>679.05364999999995</v>
      </c>
      <c r="K359">
        <f>'sgolay plots'!K359</f>
        <v>679.05364999999995</v>
      </c>
      <c r="L359">
        <f>'sgolay plots'!L359</f>
        <v>679.05364999999995</v>
      </c>
      <c r="M359">
        <f>'sgolay plots'!M359</f>
        <v>679.05364999999995</v>
      </c>
      <c r="N359">
        <f>'sgolay plots'!N359</f>
        <v>679.05364999999995</v>
      </c>
      <c r="O359">
        <f>'sgolay plots'!O359</f>
        <v>679.05364999999995</v>
      </c>
      <c r="P359">
        <f>'sgolay plots'!P359</f>
        <v>679.05364999999995</v>
      </c>
      <c r="Q359">
        <f>'sgolay plots'!Q359</f>
        <v>679.05364999999995</v>
      </c>
      <c r="R359">
        <f>'sgolay plots'!R359</f>
        <v>679.05364999999995</v>
      </c>
      <c r="S359">
        <f>'sgolay plots'!S359</f>
        <v>679.05364999999995</v>
      </c>
      <c r="T359">
        <f>'sgolay plots'!T359</f>
        <v>679.05364999999995</v>
      </c>
      <c r="U359">
        <f>'sgolay plots'!U359</f>
        <v>679.05364999999995</v>
      </c>
      <c r="V359">
        <f>'sgolay plots'!V359</f>
        <v>679.05364999999995</v>
      </c>
      <c r="W359">
        <f>'sgolay plots'!W359</f>
        <v>679.05364999999995</v>
      </c>
      <c r="X359">
        <f>'sgolay plots'!X359</f>
        <v>679.05364999999995</v>
      </c>
      <c r="Y359">
        <f>'sgolay plots'!Y359</f>
        <v>679.05364999999995</v>
      </c>
      <c r="Z359">
        <f>'sgolay plots'!Z359</f>
        <v>679.05364999999995</v>
      </c>
      <c r="AA359">
        <f>'sgolay plots'!AA359</f>
        <v>679.05364999999995</v>
      </c>
      <c r="AB359">
        <f>'sgolay plots'!AB359</f>
        <v>679.05364999999995</v>
      </c>
      <c r="AC359">
        <f>'sgolay plots'!AC359</f>
        <v>679.05364999999995</v>
      </c>
      <c r="AD359">
        <f>'sgolay plots'!AD359</f>
        <v>679.05364999999995</v>
      </c>
      <c r="AE359">
        <f>'sgolay plots'!AE359</f>
        <v>679.05364999999995</v>
      </c>
      <c r="AF359">
        <f>'sgolay plots'!AF359</f>
        <v>679.05364999999995</v>
      </c>
      <c r="AG359">
        <f>'sgolay plots'!AG359</f>
        <v>679.05364999999995</v>
      </c>
      <c r="AH359">
        <f>'sgolay plots'!AH359</f>
        <v>679.05364999999995</v>
      </c>
      <c r="AI359">
        <f>'sgolay plots'!AI359</f>
        <v>679.05364999999995</v>
      </c>
      <c r="AJ359">
        <f>'sgolay plots'!AJ359</f>
        <v>679.05364999999995</v>
      </c>
      <c r="AK359">
        <f>'sgolay plots'!AK359</f>
        <v>679.05364999999995</v>
      </c>
      <c r="BQ359">
        <v>705.37353499999995</v>
      </c>
      <c r="BR359">
        <v>705.37353499999995</v>
      </c>
      <c r="BS359">
        <v>705.37353499999995</v>
      </c>
      <c r="BT359">
        <v>705.37353499999995</v>
      </c>
      <c r="BU359">
        <v>705.37353499999995</v>
      </c>
      <c r="BV359">
        <v>705.37353499999995</v>
      </c>
      <c r="BW359">
        <v>705.37353499999995</v>
      </c>
      <c r="BX359">
        <v>705.37353499999995</v>
      </c>
      <c r="BY359">
        <v>705.37353499999995</v>
      </c>
      <c r="BZ359">
        <v>705.37353499999995</v>
      </c>
      <c r="CA359">
        <v>705.37353499999995</v>
      </c>
      <c r="CB359">
        <v>705.37353499999995</v>
      </c>
      <c r="CC359">
        <v>705.37353499999995</v>
      </c>
      <c r="CD359">
        <v>705.37353499999995</v>
      </c>
      <c r="CE359">
        <v>705.37353499999995</v>
      </c>
      <c r="CF359">
        <v>705.37353499999995</v>
      </c>
      <c r="CG359">
        <v>705.37353499999995</v>
      </c>
      <c r="CH359">
        <v>705.37353499999995</v>
      </c>
      <c r="CI359">
        <v>705.37353499999995</v>
      </c>
      <c r="CJ359">
        <v>705.37353499999995</v>
      </c>
      <c r="CK359">
        <v>705.37353499999995</v>
      </c>
      <c r="CL359">
        <v>705.37353499999995</v>
      </c>
      <c r="CM359">
        <v>705.37353499999995</v>
      </c>
      <c r="CN359">
        <v>705.37353499999995</v>
      </c>
      <c r="CO359">
        <v>705.37353499999995</v>
      </c>
      <c r="CP359">
        <v>705.37353499999995</v>
      </c>
      <c r="CQ359">
        <v>705.37353499999995</v>
      </c>
      <c r="CR359">
        <v>705.37353499999995</v>
      </c>
      <c r="CS359">
        <v>705.37353499999995</v>
      </c>
      <c r="CT359">
        <v>705.37353499999995</v>
      </c>
      <c r="CU359">
        <v>705.37353499999995</v>
      </c>
      <c r="CV359">
        <v>705.37353499999995</v>
      </c>
      <c r="CW359">
        <v>705.37353499999995</v>
      </c>
      <c r="CX359">
        <v>705.37353499999995</v>
      </c>
      <c r="CY359">
        <v>705.37353499999995</v>
      </c>
      <c r="CZ359">
        <v>705.37353499999995</v>
      </c>
      <c r="DA359">
        <v>705.37353499999995</v>
      </c>
      <c r="DB359">
        <v>705.37353499999995</v>
      </c>
      <c r="DC359">
        <v>705.37353499999995</v>
      </c>
      <c r="DD359">
        <v>705.37353499999995</v>
      </c>
      <c r="DE359">
        <v>705.37353499999995</v>
      </c>
      <c r="DF359">
        <v>705.37353499999995</v>
      </c>
      <c r="DG359">
        <v>705.37353499999995</v>
      </c>
      <c r="DH359">
        <v>705.37353499999995</v>
      </c>
      <c r="DI359">
        <v>705.37353499999995</v>
      </c>
      <c r="DJ359">
        <v>705.37353499999995</v>
      </c>
      <c r="DK359">
        <v>705.37353499999995</v>
      </c>
      <c r="DL359">
        <v>705.37353499999995</v>
      </c>
      <c r="DM359">
        <v>705.37353499999995</v>
      </c>
      <c r="DN359">
        <v>705.37353499999995</v>
      </c>
      <c r="DO359">
        <v>705.37353499999995</v>
      </c>
      <c r="DP359">
        <v>705.37353499999995</v>
      </c>
      <c r="DQ359">
        <v>705.37353499999995</v>
      </c>
      <c r="DR359">
        <v>705.37353499999995</v>
      </c>
      <c r="DS359">
        <v>705.37353499999995</v>
      </c>
      <c r="DT359">
        <v>705.37353499999995</v>
      </c>
      <c r="DU359">
        <v>705.37353499999995</v>
      </c>
      <c r="DV359">
        <v>705.37353499999995</v>
      </c>
      <c r="DW359">
        <v>705.37353499999995</v>
      </c>
      <c r="DX359">
        <v>705.37353499999995</v>
      </c>
      <c r="DY359">
        <v>705.37353499999995</v>
      </c>
      <c r="DZ359">
        <v>705.37353499999995</v>
      </c>
      <c r="EA359">
        <v>705.37353499999995</v>
      </c>
      <c r="EB359" t="s">
        <v>91</v>
      </c>
      <c r="EC359" t="s">
        <v>91</v>
      </c>
      <c r="ED359" t="s">
        <v>91</v>
      </c>
    </row>
    <row r="360" spans="2:134" x14ac:dyDescent="0.15">
      <c r="B360">
        <f>'sgolay plots'!B360</f>
        <v>684.31976318359398</v>
      </c>
      <c r="C360">
        <f>'sgolay plots'!C360</f>
        <v>684.31976318359398</v>
      </c>
      <c r="D360">
        <f>'sgolay plots'!D360</f>
        <v>684.31762700000002</v>
      </c>
      <c r="E360">
        <f>'sgolay plots'!E360</f>
        <v>684.31762700000002</v>
      </c>
      <c r="F360">
        <f>'sgolay plots'!F360</f>
        <v>684.31762700000002</v>
      </c>
      <c r="G360">
        <f>'sgolay plots'!G360</f>
        <v>684.31762700000002</v>
      </c>
      <c r="H360">
        <f>'sgolay plots'!H360</f>
        <v>684.31762700000002</v>
      </c>
      <c r="I360">
        <f>'sgolay plots'!I360</f>
        <v>684.31762700000002</v>
      </c>
      <c r="J360">
        <f>'sgolay plots'!J360</f>
        <v>684.31762700000002</v>
      </c>
      <c r="K360">
        <f>'sgolay plots'!K360</f>
        <v>684.31762700000002</v>
      </c>
      <c r="L360">
        <f>'sgolay plots'!L360</f>
        <v>684.31762700000002</v>
      </c>
      <c r="M360">
        <f>'sgolay plots'!M360</f>
        <v>684.31762700000002</v>
      </c>
      <c r="N360">
        <f>'sgolay plots'!N360</f>
        <v>684.31762700000002</v>
      </c>
      <c r="O360">
        <f>'sgolay plots'!O360</f>
        <v>684.31762700000002</v>
      </c>
      <c r="P360">
        <f>'sgolay plots'!P360</f>
        <v>684.31762700000002</v>
      </c>
      <c r="Q360">
        <f>'sgolay plots'!Q360</f>
        <v>684.31762700000002</v>
      </c>
      <c r="R360">
        <f>'sgolay plots'!R360</f>
        <v>684.31762700000002</v>
      </c>
      <c r="S360">
        <f>'sgolay plots'!S360</f>
        <v>684.31762700000002</v>
      </c>
      <c r="T360">
        <f>'sgolay plots'!T360</f>
        <v>684.31762700000002</v>
      </c>
      <c r="U360">
        <f>'sgolay plots'!U360</f>
        <v>684.31762700000002</v>
      </c>
      <c r="V360">
        <f>'sgolay plots'!V360</f>
        <v>684.31762700000002</v>
      </c>
      <c r="W360">
        <f>'sgolay plots'!W360</f>
        <v>684.31762700000002</v>
      </c>
      <c r="X360">
        <f>'sgolay plots'!X360</f>
        <v>684.31762700000002</v>
      </c>
      <c r="Y360">
        <f>'sgolay plots'!Y360</f>
        <v>684.31762700000002</v>
      </c>
      <c r="Z360">
        <f>'sgolay plots'!Z360</f>
        <v>684.31762700000002</v>
      </c>
      <c r="AA360">
        <f>'sgolay plots'!AA360</f>
        <v>684.31762700000002</v>
      </c>
      <c r="AB360">
        <f>'sgolay plots'!AB360</f>
        <v>684.31762700000002</v>
      </c>
      <c r="AC360">
        <f>'sgolay plots'!AC360</f>
        <v>684.31762700000002</v>
      </c>
      <c r="AD360">
        <f>'sgolay plots'!AD360</f>
        <v>684.31762700000002</v>
      </c>
      <c r="AE360">
        <f>'sgolay plots'!AE360</f>
        <v>684.31762700000002</v>
      </c>
      <c r="AF360">
        <f>'sgolay plots'!AF360</f>
        <v>684.31762700000002</v>
      </c>
      <c r="AG360">
        <f>'sgolay plots'!AG360</f>
        <v>684.31762700000002</v>
      </c>
      <c r="AH360">
        <f>'sgolay plots'!AH360</f>
        <v>684.31762700000002</v>
      </c>
      <c r="AI360">
        <f>'sgolay plots'!AI360</f>
        <v>684.31762700000002</v>
      </c>
      <c r="AJ360">
        <f>'sgolay plots'!AJ360</f>
        <v>684.31762700000002</v>
      </c>
      <c r="AK360">
        <f>'sgolay plots'!AK360</f>
        <v>684.31762700000002</v>
      </c>
      <c r="BQ360">
        <v>710.63781700000004</v>
      </c>
      <c r="BR360">
        <v>710.63781700000004</v>
      </c>
      <c r="BS360">
        <v>710.63781700000004</v>
      </c>
      <c r="BT360">
        <v>710.63781700000004</v>
      </c>
      <c r="BU360">
        <v>710.63781700000004</v>
      </c>
      <c r="BV360">
        <v>710.63781700000004</v>
      </c>
      <c r="BW360">
        <v>710.63781700000004</v>
      </c>
      <c r="BX360">
        <v>710.63781700000004</v>
      </c>
      <c r="BY360">
        <v>710.63781700000004</v>
      </c>
      <c r="BZ360">
        <v>710.63781700000004</v>
      </c>
      <c r="CA360">
        <v>710.63781700000004</v>
      </c>
      <c r="CB360">
        <v>710.63781700000004</v>
      </c>
      <c r="CC360">
        <v>710.63781700000004</v>
      </c>
      <c r="CD360">
        <v>710.63781700000004</v>
      </c>
      <c r="CE360">
        <v>710.63781700000004</v>
      </c>
      <c r="CF360">
        <v>710.63781700000004</v>
      </c>
      <c r="CG360">
        <v>710.63781700000004</v>
      </c>
      <c r="CH360">
        <v>710.63781700000004</v>
      </c>
      <c r="CI360">
        <v>710.63781700000004</v>
      </c>
      <c r="CJ360">
        <v>710.63781700000004</v>
      </c>
      <c r="CK360">
        <v>710.63781700000004</v>
      </c>
      <c r="CL360">
        <v>710.63781700000004</v>
      </c>
      <c r="CM360">
        <v>710.63781700000004</v>
      </c>
      <c r="CN360">
        <v>710.63781700000004</v>
      </c>
      <c r="CO360">
        <v>710.63781700000004</v>
      </c>
      <c r="CP360">
        <v>710.63781700000004</v>
      </c>
      <c r="CQ360">
        <v>710.63781700000004</v>
      </c>
      <c r="CR360">
        <v>710.63781700000004</v>
      </c>
      <c r="CS360">
        <v>710.63781700000004</v>
      </c>
      <c r="CT360">
        <v>710.63781700000004</v>
      </c>
      <c r="CU360">
        <v>710.63781700000004</v>
      </c>
      <c r="CV360">
        <v>710.63781700000004</v>
      </c>
      <c r="CW360">
        <v>710.63781700000004</v>
      </c>
      <c r="CX360">
        <v>710.63781700000004</v>
      </c>
      <c r="CY360">
        <v>710.63781700000004</v>
      </c>
      <c r="CZ360">
        <v>710.63781700000004</v>
      </c>
      <c r="DA360">
        <v>710.63781700000004</v>
      </c>
      <c r="DB360">
        <v>710.63781700000004</v>
      </c>
      <c r="DC360">
        <v>710.63781700000004</v>
      </c>
      <c r="DD360">
        <v>710.63781700000004</v>
      </c>
      <c r="DE360">
        <v>710.63781700000004</v>
      </c>
      <c r="DF360">
        <v>710.63781700000004</v>
      </c>
      <c r="DG360">
        <v>710.63781700000004</v>
      </c>
      <c r="DH360">
        <v>710.63781700000004</v>
      </c>
      <c r="DI360">
        <v>710.63781700000004</v>
      </c>
      <c r="DJ360">
        <v>710.63781700000004</v>
      </c>
      <c r="DK360">
        <v>710.63781700000004</v>
      </c>
      <c r="DL360">
        <v>710.63781700000004</v>
      </c>
      <c r="DM360">
        <v>710.63781700000004</v>
      </c>
      <c r="DN360">
        <v>710.63781700000004</v>
      </c>
      <c r="DO360">
        <v>710.63781700000004</v>
      </c>
      <c r="DP360">
        <v>710.63781700000004</v>
      </c>
      <c r="DQ360">
        <v>710.63781700000004</v>
      </c>
      <c r="DR360">
        <v>710.63781700000004</v>
      </c>
      <c r="DS360">
        <v>710.63781700000004</v>
      </c>
      <c r="DT360">
        <v>710.63781700000004</v>
      </c>
      <c r="DU360">
        <v>710.63781700000004</v>
      </c>
      <c r="DV360">
        <v>710.63781700000004</v>
      </c>
      <c r="DW360">
        <v>710.63781700000004</v>
      </c>
      <c r="DX360">
        <v>710.63781700000004</v>
      </c>
      <c r="DY360">
        <v>710.63781700000004</v>
      </c>
      <c r="DZ360">
        <v>710.63781700000004</v>
      </c>
      <c r="EA360">
        <v>710.63781700000004</v>
      </c>
      <c r="EB360" t="s">
        <v>91</v>
      </c>
      <c r="EC360" t="s">
        <v>91</v>
      </c>
      <c r="ED360" t="s">
        <v>91</v>
      </c>
    </row>
    <row r="361" spans="2:134" x14ac:dyDescent="0.15">
      <c r="B361">
        <f>'sgolay plots'!B361</f>
        <v>689.58404541015602</v>
      </c>
      <c r="C361">
        <f>'sgolay plots'!C361</f>
        <v>689.58404541015602</v>
      </c>
      <c r="D361">
        <f>'sgolay plots'!D361</f>
        <v>689.58160399999997</v>
      </c>
      <c r="E361">
        <f>'sgolay plots'!E361</f>
        <v>689.58160399999997</v>
      </c>
      <c r="F361">
        <f>'sgolay plots'!F361</f>
        <v>689.58160399999997</v>
      </c>
      <c r="G361">
        <f>'sgolay plots'!G361</f>
        <v>689.58160399999997</v>
      </c>
      <c r="H361">
        <f>'sgolay plots'!H361</f>
        <v>689.58160399999997</v>
      </c>
      <c r="I361">
        <f>'sgolay plots'!I361</f>
        <v>689.58160399999997</v>
      </c>
      <c r="J361">
        <f>'sgolay plots'!J361</f>
        <v>689.58160399999997</v>
      </c>
      <c r="K361">
        <f>'sgolay plots'!K361</f>
        <v>689.58160399999997</v>
      </c>
      <c r="L361">
        <f>'sgolay plots'!L361</f>
        <v>689.58160399999997</v>
      </c>
      <c r="M361">
        <f>'sgolay plots'!M361</f>
        <v>689.58160399999997</v>
      </c>
      <c r="N361">
        <f>'sgolay plots'!N361</f>
        <v>689.58160399999997</v>
      </c>
      <c r="O361">
        <f>'sgolay plots'!O361</f>
        <v>689.58160399999997</v>
      </c>
      <c r="P361">
        <f>'sgolay plots'!P361</f>
        <v>689.58160399999997</v>
      </c>
      <c r="Q361">
        <f>'sgolay plots'!Q361</f>
        <v>689.58160399999997</v>
      </c>
      <c r="R361">
        <f>'sgolay plots'!R361</f>
        <v>689.58160399999997</v>
      </c>
      <c r="S361">
        <f>'sgolay plots'!S361</f>
        <v>689.58160399999997</v>
      </c>
      <c r="T361">
        <f>'sgolay plots'!T361</f>
        <v>689.58160399999997</v>
      </c>
      <c r="U361">
        <f>'sgolay plots'!U361</f>
        <v>689.58160399999997</v>
      </c>
      <c r="V361">
        <f>'sgolay plots'!V361</f>
        <v>689.58160399999997</v>
      </c>
      <c r="W361">
        <f>'sgolay plots'!W361</f>
        <v>689.58160399999997</v>
      </c>
      <c r="X361">
        <f>'sgolay plots'!X361</f>
        <v>689.58160399999997</v>
      </c>
      <c r="Y361">
        <f>'sgolay plots'!Y361</f>
        <v>689.58160399999997</v>
      </c>
      <c r="Z361">
        <f>'sgolay plots'!Z361</f>
        <v>689.58160399999997</v>
      </c>
      <c r="AA361">
        <f>'sgolay plots'!AA361</f>
        <v>689.58160399999997</v>
      </c>
      <c r="AB361">
        <f>'sgolay plots'!AB361</f>
        <v>689.58160399999997</v>
      </c>
      <c r="AC361">
        <f>'sgolay plots'!AC361</f>
        <v>689.58160399999997</v>
      </c>
      <c r="AD361">
        <f>'sgolay plots'!AD361</f>
        <v>689.58160399999997</v>
      </c>
      <c r="AE361">
        <f>'sgolay plots'!AE361</f>
        <v>689.58160399999997</v>
      </c>
      <c r="AF361">
        <f>'sgolay plots'!AF361</f>
        <v>689.58160399999997</v>
      </c>
      <c r="AG361">
        <f>'sgolay plots'!AG361</f>
        <v>689.58160399999997</v>
      </c>
      <c r="AH361">
        <f>'sgolay plots'!AH361</f>
        <v>689.58160399999997</v>
      </c>
      <c r="AI361">
        <f>'sgolay plots'!AI361</f>
        <v>689.58160399999997</v>
      </c>
      <c r="AJ361">
        <f>'sgolay plots'!AJ361</f>
        <v>689.58160399999997</v>
      </c>
      <c r="AK361">
        <f>'sgolay plots'!AK361</f>
        <v>689.58160399999997</v>
      </c>
      <c r="BQ361">
        <v>715.90148899999997</v>
      </c>
      <c r="BR361">
        <v>715.90148899999997</v>
      </c>
      <c r="BS361">
        <v>715.90148899999997</v>
      </c>
      <c r="BT361">
        <v>715.90148899999997</v>
      </c>
      <c r="BU361">
        <v>715.90148899999997</v>
      </c>
      <c r="BV361">
        <v>715.90148899999997</v>
      </c>
      <c r="BW361">
        <v>715.90148899999997</v>
      </c>
      <c r="BX361">
        <v>715.90148899999997</v>
      </c>
      <c r="BY361">
        <v>715.90148899999997</v>
      </c>
      <c r="BZ361">
        <v>715.90148899999997</v>
      </c>
      <c r="CA361">
        <v>715.90148899999997</v>
      </c>
      <c r="CB361">
        <v>715.90148899999997</v>
      </c>
      <c r="CC361">
        <v>715.90148899999997</v>
      </c>
      <c r="CD361">
        <v>715.90148899999997</v>
      </c>
      <c r="CE361">
        <v>715.90148899999997</v>
      </c>
      <c r="CF361">
        <v>715.90148899999997</v>
      </c>
      <c r="CG361">
        <v>715.90148899999997</v>
      </c>
      <c r="CH361">
        <v>715.90148899999997</v>
      </c>
      <c r="CI361">
        <v>715.90148899999997</v>
      </c>
      <c r="CJ361">
        <v>715.90148899999997</v>
      </c>
      <c r="CK361">
        <v>715.90148899999997</v>
      </c>
      <c r="CL361">
        <v>715.90148899999997</v>
      </c>
      <c r="CM361">
        <v>715.90148899999997</v>
      </c>
      <c r="CN361">
        <v>715.90148899999997</v>
      </c>
      <c r="CO361">
        <v>715.90148899999997</v>
      </c>
      <c r="CP361">
        <v>715.90148899999997</v>
      </c>
      <c r="CQ361">
        <v>715.90148899999997</v>
      </c>
      <c r="CR361">
        <v>715.90148899999997</v>
      </c>
      <c r="CS361">
        <v>715.90148899999997</v>
      </c>
      <c r="CT361">
        <v>715.90148899999997</v>
      </c>
      <c r="CU361">
        <v>715.90148899999997</v>
      </c>
      <c r="CV361">
        <v>715.90148899999997</v>
      </c>
      <c r="CW361">
        <v>715.90148899999997</v>
      </c>
      <c r="CX361">
        <v>715.90148899999997</v>
      </c>
      <c r="CY361">
        <v>715.90148899999997</v>
      </c>
      <c r="CZ361">
        <v>715.90148899999997</v>
      </c>
      <c r="DA361">
        <v>715.90148899999997</v>
      </c>
      <c r="DB361">
        <v>715.90148899999997</v>
      </c>
      <c r="DC361">
        <v>715.90148899999997</v>
      </c>
      <c r="DD361">
        <v>715.90148899999997</v>
      </c>
      <c r="DE361">
        <v>715.90148899999997</v>
      </c>
      <c r="DF361">
        <v>715.90148899999997</v>
      </c>
      <c r="DG361">
        <v>715.90148899999997</v>
      </c>
      <c r="DH361">
        <v>715.90148899999997</v>
      </c>
      <c r="DI361">
        <v>715.90148899999997</v>
      </c>
      <c r="DJ361">
        <v>715.90148899999997</v>
      </c>
      <c r="DK361">
        <v>715.90148899999997</v>
      </c>
      <c r="DL361">
        <v>715.90148899999997</v>
      </c>
      <c r="DM361">
        <v>715.90148899999997</v>
      </c>
      <c r="DN361">
        <v>715.90148899999997</v>
      </c>
      <c r="DO361">
        <v>715.90148899999997</v>
      </c>
      <c r="DP361">
        <v>715.90148899999997</v>
      </c>
      <c r="DQ361">
        <v>715.90148899999997</v>
      </c>
      <c r="DR361">
        <v>715.90148899999997</v>
      </c>
      <c r="DS361">
        <v>715.90148899999997</v>
      </c>
      <c r="DT361">
        <v>715.90148899999997</v>
      </c>
      <c r="DU361">
        <v>715.90148899999997</v>
      </c>
      <c r="DV361">
        <v>715.90148899999997</v>
      </c>
      <c r="DW361">
        <v>715.90148899999997</v>
      </c>
      <c r="DX361">
        <v>715.90148899999997</v>
      </c>
      <c r="DY361">
        <v>715.90148899999997</v>
      </c>
      <c r="DZ361">
        <v>715.90148899999997</v>
      </c>
      <c r="EA361">
        <v>715.90148899999997</v>
      </c>
      <c r="EB361" t="s">
        <v>91</v>
      </c>
      <c r="EC361" t="s">
        <v>91</v>
      </c>
      <c r="ED361" t="s">
        <v>91</v>
      </c>
    </row>
    <row r="362" spans="2:134" x14ac:dyDescent="0.15">
      <c r="B362">
        <f>'sgolay plots'!B362</f>
        <v>694.84771728515602</v>
      </c>
      <c r="C362">
        <f>'sgolay plots'!C362</f>
        <v>694.84771728515602</v>
      </c>
      <c r="D362">
        <f>'sgolay plots'!D362</f>
        <v>694.84558100000004</v>
      </c>
      <c r="E362">
        <f>'sgolay plots'!E362</f>
        <v>694.84558100000004</v>
      </c>
      <c r="F362">
        <f>'sgolay plots'!F362</f>
        <v>694.84558100000004</v>
      </c>
      <c r="G362">
        <f>'sgolay plots'!G362</f>
        <v>694.84558100000004</v>
      </c>
      <c r="H362">
        <f>'sgolay plots'!H362</f>
        <v>694.84558100000004</v>
      </c>
      <c r="I362">
        <f>'sgolay plots'!I362</f>
        <v>694.84558100000004</v>
      </c>
      <c r="J362">
        <f>'sgolay plots'!J362</f>
        <v>694.84558100000004</v>
      </c>
      <c r="K362">
        <f>'sgolay plots'!K362</f>
        <v>694.84558100000004</v>
      </c>
      <c r="L362">
        <f>'sgolay plots'!L362</f>
        <v>694.84558100000004</v>
      </c>
      <c r="M362">
        <f>'sgolay plots'!M362</f>
        <v>694.84558100000004</v>
      </c>
      <c r="N362">
        <f>'sgolay plots'!N362</f>
        <v>694.84558100000004</v>
      </c>
      <c r="O362">
        <f>'sgolay plots'!O362</f>
        <v>694.84558100000004</v>
      </c>
      <c r="P362">
        <f>'sgolay plots'!P362</f>
        <v>694.84558100000004</v>
      </c>
      <c r="Q362">
        <f>'sgolay plots'!Q362</f>
        <v>694.84558100000004</v>
      </c>
      <c r="R362">
        <f>'sgolay plots'!R362</f>
        <v>694.84558100000004</v>
      </c>
      <c r="S362">
        <f>'sgolay plots'!S362</f>
        <v>694.84558100000004</v>
      </c>
      <c r="T362">
        <f>'sgolay plots'!T362</f>
        <v>694.84558100000004</v>
      </c>
      <c r="U362">
        <f>'sgolay plots'!U362</f>
        <v>694.84558100000004</v>
      </c>
      <c r="V362">
        <f>'sgolay plots'!V362</f>
        <v>694.84558100000004</v>
      </c>
      <c r="W362">
        <f>'sgolay plots'!W362</f>
        <v>694.84558100000004</v>
      </c>
      <c r="X362">
        <f>'sgolay plots'!X362</f>
        <v>694.84558100000004</v>
      </c>
      <c r="Y362">
        <f>'sgolay plots'!Y362</f>
        <v>694.84558100000004</v>
      </c>
      <c r="Z362">
        <f>'sgolay plots'!Z362</f>
        <v>694.84558100000004</v>
      </c>
      <c r="AA362">
        <f>'sgolay plots'!AA362</f>
        <v>694.84558100000004</v>
      </c>
      <c r="AB362">
        <f>'sgolay plots'!AB362</f>
        <v>694.84558100000004</v>
      </c>
      <c r="AC362">
        <f>'sgolay plots'!AC362</f>
        <v>694.84558100000004</v>
      </c>
      <c r="AD362">
        <f>'sgolay plots'!AD362</f>
        <v>694.84558100000004</v>
      </c>
      <c r="AE362">
        <f>'sgolay plots'!AE362</f>
        <v>694.84558100000004</v>
      </c>
      <c r="AF362">
        <f>'sgolay plots'!AF362</f>
        <v>694.84558100000004</v>
      </c>
      <c r="AG362">
        <f>'sgolay plots'!AG362</f>
        <v>694.84558100000004</v>
      </c>
      <c r="AH362">
        <f>'sgolay plots'!AH362</f>
        <v>694.84558100000004</v>
      </c>
      <c r="AI362">
        <f>'sgolay plots'!AI362</f>
        <v>694.84558100000004</v>
      </c>
      <c r="AJ362">
        <f>'sgolay plots'!AJ362</f>
        <v>694.84558100000004</v>
      </c>
      <c r="AK362">
        <f>'sgolay plots'!AK362</f>
        <v>694.84558100000004</v>
      </c>
      <c r="BQ362">
        <v>721.16577099999995</v>
      </c>
      <c r="BR362">
        <v>721.16577099999995</v>
      </c>
      <c r="BS362">
        <v>721.16577099999995</v>
      </c>
      <c r="BT362">
        <v>721.16577099999995</v>
      </c>
      <c r="BU362">
        <v>721.16577099999995</v>
      </c>
      <c r="BV362">
        <v>721.16577099999995</v>
      </c>
      <c r="BW362">
        <v>721.16577099999995</v>
      </c>
      <c r="BX362">
        <v>721.16577099999995</v>
      </c>
      <c r="BY362">
        <v>721.16577099999995</v>
      </c>
      <c r="BZ362">
        <v>721.16577099999995</v>
      </c>
      <c r="CA362">
        <v>721.16577099999995</v>
      </c>
      <c r="CB362">
        <v>721.16577099999995</v>
      </c>
      <c r="CC362">
        <v>721.16577099999995</v>
      </c>
      <c r="CD362">
        <v>721.16577099999995</v>
      </c>
      <c r="CE362">
        <v>721.16577099999995</v>
      </c>
      <c r="CF362">
        <v>721.16577099999995</v>
      </c>
      <c r="CG362">
        <v>721.16577099999995</v>
      </c>
      <c r="CH362">
        <v>721.16577099999995</v>
      </c>
      <c r="CI362">
        <v>721.16577099999995</v>
      </c>
      <c r="CJ362">
        <v>721.16577099999995</v>
      </c>
      <c r="CK362">
        <v>721.16577099999995</v>
      </c>
      <c r="CL362">
        <v>721.16577099999995</v>
      </c>
      <c r="CM362">
        <v>721.16577099999995</v>
      </c>
      <c r="CN362">
        <v>721.16577099999995</v>
      </c>
      <c r="CO362">
        <v>721.16577099999995</v>
      </c>
      <c r="CP362">
        <v>721.16577099999995</v>
      </c>
      <c r="CQ362">
        <v>721.16577099999995</v>
      </c>
      <c r="CR362">
        <v>721.16577099999995</v>
      </c>
      <c r="CS362">
        <v>721.16577099999995</v>
      </c>
      <c r="CT362">
        <v>721.16577099999995</v>
      </c>
      <c r="CU362">
        <v>721.16577099999995</v>
      </c>
      <c r="CV362">
        <v>721.16577099999995</v>
      </c>
      <c r="CW362">
        <v>721.16577099999995</v>
      </c>
      <c r="CX362">
        <v>721.16577099999995</v>
      </c>
      <c r="CY362">
        <v>721.16577099999995</v>
      </c>
      <c r="CZ362">
        <v>721.16577099999995</v>
      </c>
      <c r="DA362">
        <v>721.16577099999995</v>
      </c>
      <c r="DB362">
        <v>721.16577099999995</v>
      </c>
      <c r="DC362">
        <v>721.16577099999995</v>
      </c>
      <c r="DD362">
        <v>721.16577099999995</v>
      </c>
      <c r="DE362">
        <v>721.16577099999995</v>
      </c>
      <c r="DF362">
        <v>721.16577099999995</v>
      </c>
      <c r="DG362">
        <v>721.16577099999995</v>
      </c>
      <c r="DH362">
        <v>721.16577099999995</v>
      </c>
      <c r="DI362">
        <v>721.16577099999995</v>
      </c>
      <c r="DJ362">
        <v>721.16577099999995</v>
      </c>
      <c r="DK362">
        <v>721.16577099999995</v>
      </c>
      <c r="DL362">
        <v>721.16577099999995</v>
      </c>
      <c r="DM362">
        <v>721.16577099999995</v>
      </c>
      <c r="DN362">
        <v>721.16577099999995</v>
      </c>
      <c r="DO362">
        <v>721.16577099999995</v>
      </c>
      <c r="DP362">
        <v>721.16577099999995</v>
      </c>
      <c r="DQ362">
        <v>721.16577099999995</v>
      </c>
      <c r="DR362">
        <v>721.16577099999995</v>
      </c>
      <c r="DS362">
        <v>721.16577099999995</v>
      </c>
      <c r="DT362">
        <v>721.16577099999995</v>
      </c>
      <c r="DU362">
        <v>721.16577099999995</v>
      </c>
      <c r="DV362">
        <v>721.16577099999995</v>
      </c>
      <c r="DW362">
        <v>721.16577099999995</v>
      </c>
      <c r="DX362">
        <v>721.16577099999995</v>
      </c>
      <c r="DY362">
        <v>721.16577099999995</v>
      </c>
      <c r="DZ362">
        <v>721.16577099999995</v>
      </c>
      <c r="EA362">
        <v>721.16577099999995</v>
      </c>
      <c r="EB362" t="s">
        <v>91</v>
      </c>
      <c r="EC362" t="s">
        <v>91</v>
      </c>
      <c r="ED362" t="s">
        <v>91</v>
      </c>
    </row>
    <row r="363" spans="2:134" x14ac:dyDescent="0.15">
      <c r="B363">
        <f>'sgolay plots'!B363</f>
        <v>700.11199951171898</v>
      </c>
      <c r="C363">
        <f>'sgolay plots'!C363</f>
        <v>700.11199951171898</v>
      </c>
      <c r="D363">
        <f>'sgolay plots'!D363</f>
        <v>700.10986300000002</v>
      </c>
      <c r="E363">
        <f>'sgolay plots'!E363</f>
        <v>700.10986300000002</v>
      </c>
      <c r="F363">
        <f>'sgolay plots'!F363</f>
        <v>700.10986300000002</v>
      </c>
      <c r="G363">
        <f>'sgolay plots'!G363</f>
        <v>700.10986300000002</v>
      </c>
      <c r="H363">
        <f>'sgolay plots'!H363</f>
        <v>700.10986300000002</v>
      </c>
      <c r="I363">
        <f>'sgolay plots'!I363</f>
        <v>700.10986300000002</v>
      </c>
      <c r="J363">
        <f>'sgolay plots'!J363</f>
        <v>700.10986300000002</v>
      </c>
      <c r="K363">
        <f>'sgolay plots'!K363</f>
        <v>700.10986300000002</v>
      </c>
      <c r="L363">
        <f>'sgolay plots'!L363</f>
        <v>700.10986300000002</v>
      </c>
      <c r="M363">
        <f>'sgolay plots'!M363</f>
        <v>700.10986300000002</v>
      </c>
      <c r="N363">
        <f>'sgolay plots'!N363</f>
        <v>700.10986300000002</v>
      </c>
      <c r="O363">
        <f>'sgolay plots'!O363</f>
        <v>700.10986300000002</v>
      </c>
      <c r="P363">
        <f>'sgolay plots'!P363</f>
        <v>700.10986300000002</v>
      </c>
      <c r="Q363">
        <f>'sgolay plots'!Q363</f>
        <v>700.10986300000002</v>
      </c>
      <c r="R363">
        <f>'sgolay plots'!R363</f>
        <v>700.10986300000002</v>
      </c>
      <c r="S363">
        <f>'sgolay plots'!S363</f>
        <v>700.10986300000002</v>
      </c>
      <c r="T363">
        <f>'sgolay plots'!T363</f>
        <v>700.10986300000002</v>
      </c>
      <c r="U363">
        <f>'sgolay plots'!U363</f>
        <v>700.10986300000002</v>
      </c>
      <c r="V363">
        <f>'sgolay plots'!V363</f>
        <v>700.10986300000002</v>
      </c>
      <c r="W363">
        <f>'sgolay plots'!W363</f>
        <v>700.10986300000002</v>
      </c>
      <c r="X363">
        <f>'sgolay plots'!X363</f>
        <v>700.10986300000002</v>
      </c>
      <c r="Y363">
        <f>'sgolay plots'!Y363</f>
        <v>700.10986300000002</v>
      </c>
      <c r="Z363">
        <f>'sgolay plots'!Z363</f>
        <v>700.10986300000002</v>
      </c>
      <c r="AA363">
        <f>'sgolay plots'!AA363</f>
        <v>700.10986300000002</v>
      </c>
      <c r="AB363">
        <f>'sgolay plots'!AB363</f>
        <v>700.10986300000002</v>
      </c>
      <c r="AC363">
        <f>'sgolay plots'!AC363</f>
        <v>700.10986300000002</v>
      </c>
      <c r="AD363">
        <f>'sgolay plots'!AD363</f>
        <v>700.10986300000002</v>
      </c>
      <c r="AE363">
        <f>'sgolay plots'!AE363</f>
        <v>700.10986300000002</v>
      </c>
      <c r="AF363">
        <f>'sgolay plots'!AF363</f>
        <v>700.10986300000002</v>
      </c>
      <c r="AG363">
        <f>'sgolay plots'!AG363</f>
        <v>700.10986300000002</v>
      </c>
      <c r="AH363">
        <f>'sgolay plots'!AH363</f>
        <v>700.10986300000002</v>
      </c>
      <c r="AI363">
        <f>'sgolay plots'!AI363</f>
        <v>700.10986300000002</v>
      </c>
      <c r="AJ363">
        <f>'sgolay plots'!AJ363</f>
        <v>700.10986300000002</v>
      </c>
      <c r="AK363">
        <f>'sgolay plots'!AK363</f>
        <v>700.10986300000002</v>
      </c>
      <c r="BQ363">
        <v>726.42944299999999</v>
      </c>
      <c r="BR363">
        <v>726.42944299999999</v>
      </c>
      <c r="BS363">
        <v>726.42944299999999</v>
      </c>
      <c r="BT363">
        <v>726.42944299999999</v>
      </c>
      <c r="BU363">
        <v>726.42944299999999</v>
      </c>
      <c r="BV363">
        <v>726.42944299999999</v>
      </c>
      <c r="BW363">
        <v>726.42944299999999</v>
      </c>
      <c r="BX363">
        <v>726.42944299999999</v>
      </c>
      <c r="BY363">
        <v>726.42944299999999</v>
      </c>
      <c r="BZ363">
        <v>726.42944299999999</v>
      </c>
      <c r="CA363">
        <v>726.42944299999999</v>
      </c>
      <c r="CB363">
        <v>726.42944299999999</v>
      </c>
      <c r="CC363">
        <v>726.42944299999999</v>
      </c>
      <c r="CD363">
        <v>726.42944299999999</v>
      </c>
      <c r="CE363">
        <v>726.42944299999999</v>
      </c>
      <c r="CF363">
        <v>726.42944299999999</v>
      </c>
      <c r="CG363">
        <v>726.42944299999999</v>
      </c>
      <c r="CH363">
        <v>726.42944299999999</v>
      </c>
      <c r="CI363">
        <v>726.42944299999999</v>
      </c>
      <c r="CJ363">
        <v>726.42944299999999</v>
      </c>
      <c r="CK363">
        <v>726.42944299999999</v>
      </c>
      <c r="CL363">
        <v>726.42944299999999</v>
      </c>
      <c r="CM363">
        <v>726.42944299999999</v>
      </c>
      <c r="CN363">
        <v>726.42944299999999</v>
      </c>
      <c r="CO363">
        <v>726.42944299999999</v>
      </c>
      <c r="CP363">
        <v>726.42944299999999</v>
      </c>
      <c r="CQ363">
        <v>726.42944299999999</v>
      </c>
      <c r="CR363">
        <v>726.42944299999999</v>
      </c>
      <c r="CS363">
        <v>726.42944299999999</v>
      </c>
      <c r="CT363">
        <v>726.42944299999999</v>
      </c>
      <c r="CU363">
        <v>726.42944299999999</v>
      </c>
      <c r="CV363">
        <v>726.42944299999999</v>
      </c>
      <c r="CW363">
        <v>726.42944299999999</v>
      </c>
      <c r="CX363">
        <v>726.42944299999999</v>
      </c>
      <c r="CY363">
        <v>726.42944299999999</v>
      </c>
      <c r="CZ363">
        <v>726.42944299999999</v>
      </c>
      <c r="DA363">
        <v>726.42944299999999</v>
      </c>
      <c r="DB363">
        <v>726.42944299999999</v>
      </c>
      <c r="DC363">
        <v>726.42944299999999</v>
      </c>
      <c r="DD363">
        <v>726.42944299999999</v>
      </c>
      <c r="DE363">
        <v>726.42944299999999</v>
      </c>
      <c r="DF363">
        <v>726.42944299999999</v>
      </c>
      <c r="DG363">
        <v>726.42944299999999</v>
      </c>
      <c r="DH363">
        <v>726.42944299999999</v>
      </c>
      <c r="DI363">
        <v>726.42944299999999</v>
      </c>
      <c r="DJ363">
        <v>726.42944299999999</v>
      </c>
      <c r="DK363">
        <v>726.42944299999999</v>
      </c>
      <c r="DL363">
        <v>726.42944299999999</v>
      </c>
      <c r="DM363">
        <v>726.42944299999999</v>
      </c>
      <c r="DN363">
        <v>726.42944299999999</v>
      </c>
      <c r="DO363">
        <v>726.42944299999999</v>
      </c>
      <c r="DP363">
        <v>726.42944299999999</v>
      </c>
      <c r="DQ363">
        <v>726.42944299999999</v>
      </c>
      <c r="DR363">
        <v>726.42944299999999</v>
      </c>
      <c r="DS363">
        <v>726.42944299999999</v>
      </c>
      <c r="DT363">
        <v>726.42944299999999</v>
      </c>
      <c r="DU363">
        <v>726.42944299999999</v>
      </c>
      <c r="DV363">
        <v>726.42944299999999</v>
      </c>
      <c r="DW363">
        <v>726.42944299999999</v>
      </c>
      <c r="DX363">
        <v>726.42944299999999</v>
      </c>
      <c r="DY363">
        <v>726.42944299999999</v>
      </c>
      <c r="DZ363">
        <v>726.42944299999999</v>
      </c>
      <c r="EA363">
        <v>726.42944299999999</v>
      </c>
      <c r="EB363" t="s">
        <v>91</v>
      </c>
      <c r="EC363" t="s">
        <v>91</v>
      </c>
      <c r="ED363" t="s">
        <v>91</v>
      </c>
    </row>
    <row r="364" spans="2:134" x14ac:dyDescent="0.15">
      <c r="B364">
        <f>'sgolay plots'!B364</f>
        <v>705.3759765625</v>
      </c>
      <c r="C364">
        <f>'sgolay plots'!C364</f>
        <v>705.3759765625</v>
      </c>
      <c r="D364">
        <f>'sgolay plots'!D364</f>
        <v>705.37353499999995</v>
      </c>
      <c r="E364">
        <f>'sgolay plots'!E364</f>
        <v>705.37353499999995</v>
      </c>
      <c r="F364">
        <f>'sgolay plots'!F364</f>
        <v>705.37353499999995</v>
      </c>
      <c r="G364">
        <f>'sgolay plots'!G364</f>
        <v>705.37353499999995</v>
      </c>
      <c r="H364">
        <f>'sgolay plots'!H364</f>
        <v>705.37353499999995</v>
      </c>
      <c r="I364">
        <f>'sgolay plots'!I364</f>
        <v>705.37353499999995</v>
      </c>
      <c r="J364">
        <f>'sgolay plots'!J364</f>
        <v>705.37353499999995</v>
      </c>
      <c r="K364">
        <f>'sgolay plots'!K364</f>
        <v>705.37353499999995</v>
      </c>
      <c r="L364">
        <f>'sgolay plots'!L364</f>
        <v>705.37353499999995</v>
      </c>
      <c r="M364">
        <f>'sgolay plots'!M364</f>
        <v>705.37353499999995</v>
      </c>
      <c r="N364">
        <f>'sgolay plots'!N364</f>
        <v>705.37353499999995</v>
      </c>
      <c r="O364">
        <f>'sgolay plots'!O364</f>
        <v>705.37353499999995</v>
      </c>
      <c r="P364">
        <f>'sgolay plots'!P364</f>
        <v>705.37353499999995</v>
      </c>
      <c r="Q364">
        <f>'sgolay plots'!Q364</f>
        <v>705.37353499999995</v>
      </c>
      <c r="R364">
        <f>'sgolay plots'!R364</f>
        <v>705.37353499999995</v>
      </c>
      <c r="S364">
        <f>'sgolay plots'!S364</f>
        <v>705.37353499999995</v>
      </c>
      <c r="T364">
        <f>'sgolay plots'!T364</f>
        <v>705.37353499999995</v>
      </c>
      <c r="U364">
        <f>'sgolay plots'!U364</f>
        <v>705.37353499999995</v>
      </c>
      <c r="V364">
        <f>'sgolay plots'!V364</f>
        <v>705.37353499999995</v>
      </c>
      <c r="W364">
        <f>'sgolay plots'!W364</f>
        <v>705.37353499999995</v>
      </c>
      <c r="X364">
        <f>'sgolay plots'!X364</f>
        <v>705.37353499999995</v>
      </c>
      <c r="Y364">
        <f>'sgolay plots'!Y364</f>
        <v>705.37353499999995</v>
      </c>
      <c r="Z364">
        <f>'sgolay plots'!Z364</f>
        <v>705.37353499999995</v>
      </c>
      <c r="AA364">
        <f>'sgolay plots'!AA364</f>
        <v>705.37353499999995</v>
      </c>
      <c r="AB364">
        <f>'sgolay plots'!AB364</f>
        <v>705.37353499999995</v>
      </c>
      <c r="AC364">
        <f>'sgolay plots'!AC364</f>
        <v>705.37353499999995</v>
      </c>
      <c r="AD364">
        <f>'sgolay plots'!AD364</f>
        <v>705.37353499999995</v>
      </c>
      <c r="AE364">
        <f>'sgolay plots'!AE364</f>
        <v>705.37353499999995</v>
      </c>
      <c r="AF364">
        <f>'sgolay plots'!AF364</f>
        <v>705.37353499999995</v>
      </c>
      <c r="AG364">
        <f>'sgolay plots'!AG364</f>
        <v>705.37353499999995</v>
      </c>
      <c r="AH364">
        <f>'sgolay plots'!AH364</f>
        <v>705.37353499999995</v>
      </c>
      <c r="AI364">
        <f>'sgolay plots'!AI364</f>
        <v>705.37353499999995</v>
      </c>
      <c r="AJ364">
        <f>'sgolay plots'!AJ364</f>
        <v>705.37353499999995</v>
      </c>
      <c r="AK364">
        <f>'sgolay plots'!AK364</f>
        <v>705.37353499999995</v>
      </c>
      <c r="BQ364">
        <v>731.69372599999997</v>
      </c>
      <c r="BR364">
        <v>731.69372599999997</v>
      </c>
      <c r="BS364">
        <v>731.69372599999997</v>
      </c>
      <c r="BT364">
        <v>731.69372599999997</v>
      </c>
      <c r="BU364">
        <v>731.69372599999997</v>
      </c>
      <c r="BV364">
        <v>731.69372599999997</v>
      </c>
      <c r="BW364">
        <v>731.69372599999997</v>
      </c>
      <c r="BX364">
        <v>731.69372599999997</v>
      </c>
      <c r="BY364">
        <v>731.69372599999997</v>
      </c>
      <c r="BZ364">
        <v>731.69372599999997</v>
      </c>
      <c r="CA364">
        <v>731.69372599999997</v>
      </c>
      <c r="CB364">
        <v>731.69372599999997</v>
      </c>
      <c r="CC364">
        <v>731.69372599999997</v>
      </c>
      <c r="CD364">
        <v>731.69372599999997</v>
      </c>
      <c r="CE364">
        <v>731.69372599999997</v>
      </c>
      <c r="CF364">
        <v>731.69372599999997</v>
      </c>
      <c r="CG364">
        <v>731.69372599999997</v>
      </c>
      <c r="CH364">
        <v>731.69372599999997</v>
      </c>
      <c r="CI364">
        <v>731.69372599999997</v>
      </c>
      <c r="CJ364">
        <v>731.69372599999997</v>
      </c>
      <c r="CK364">
        <v>731.69372599999997</v>
      </c>
      <c r="CL364">
        <v>731.69372599999997</v>
      </c>
      <c r="CM364">
        <v>731.69372599999997</v>
      </c>
      <c r="CN364">
        <v>731.69372599999997</v>
      </c>
      <c r="CO364">
        <v>731.69372599999997</v>
      </c>
      <c r="CP364">
        <v>731.69372599999997</v>
      </c>
      <c r="CQ364">
        <v>731.69372599999997</v>
      </c>
      <c r="CR364">
        <v>731.69372599999997</v>
      </c>
      <c r="CS364">
        <v>731.69372599999997</v>
      </c>
      <c r="CT364">
        <v>731.69372599999997</v>
      </c>
      <c r="CU364">
        <v>731.69372599999997</v>
      </c>
      <c r="CV364">
        <v>731.69372599999997</v>
      </c>
      <c r="CW364">
        <v>731.69372599999997</v>
      </c>
      <c r="CX364">
        <v>731.69372599999997</v>
      </c>
      <c r="CY364">
        <v>731.69372599999997</v>
      </c>
      <c r="CZ364">
        <v>731.69372599999997</v>
      </c>
      <c r="DA364">
        <v>731.69372599999997</v>
      </c>
      <c r="DB364">
        <v>731.69372599999997</v>
      </c>
      <c r="DC364">
        <v>731.69372599999997</v>
      </c>
      <c r="DD364">
        <v>731.69372599999997</v>
      </c>
      <c r="DE364">
        <v>731.69372599999997</v>
      </c>
      <c r="DF364">
        <v>731.69372599999997</v>
      </c>
      <c r="DG364">
        <v>731.69372599999997</v>
      </c>
      <c r="DH364">
        <v>731.69372599999997</v>
      </c>
      <c r="DI364">
        <v>731.69372599999997</v>
      </c>
      <c r="DJ364">
        <v>731.69372599999997</v>
      </c>
      <c r="DK364">
        <v>731.69372599999997</v>
      </c>
      <c r="DL364">
        <v>731.69372599999997</v>
      </c>
      <c r="DM364">
        <v>731.69372599999997</v>
      </c>
      <c r="DN364">
        <v>731.69372599999997</v>
      </c>
      <c r="DO364">
        <v>731.69372599999997</v>
      </c>
      <c r="DP364">
        <v>731.69372599999997</v>
      </c>
      <c r="DQ364">
        <v>731.69372599999997</v>
      </c>
      <c r="DR364">
        <v>731.69372599999997</v>
      </c>
      <c r="DS364">
        <v>731.69372599999997</v>
      </c>
      <c r="DT364">
        <v>731.69372599999997</v>
      </c>
      <c r="DU364">
        <v>731.69372599999997</v>
      </c>
      <c r="DV364">
        <v>731.69372599999997</v>
      </c>
      <c r="DW364">
        <v>731.69372599999997</v>
      </c>
      <c r="DX364">
        <v>731.69372599999997</v>
      </c>
      <c r="DY364">
        <v>731.69372599999997</v>
      </c>
      <c r="DZ364">
        <v>731.69372599999997</v>
      </c>
      <c r="EA364">
        <v>731.69372599999997</v>
      </c>
      <c r="EB364" t="s">
        <v>91</v>
      </c>
      <c r="EC364" t="s">
        <v>91</v>
      </c>
      <c r="ED364" t="s">
        <v>91</v>
      </c>
    </row>
    <row r="365" spans="2:134" x14ac:dyDescent="0.15">
      <c r="B365">
        <f>'sgolay plots'!B365</f>
        <v>710.63995361328102</v>
      </c>
      <c r="C365">
        <f>'sgolay plots'!C365</f>
        <v>710.63995361328102</v>
      </c>
      <c r="D365">
        <f>'sgolay plots'!D365</f>
        <v>710.63781700000004</v>
      </c>
      <c r="E365">
        <f>'sgolay plots'!E365</f>
        <v>710.63781700000004</v>
      </c>
      <c r="F365">
        <f>'sgolay plots'!F365</f>
        <v>710.63781700000004</v>
      </c>
      <c r="G365">
        <f>'sgolay plots'!G365</f>
        <v>710.63781700000004</v>
      </c>
      <c r="H365">
        <f>'sgolay plots'!H365</f>
        <v>710.63781700000004</v>
      </c>
      <c r="I365">
        <f>'sgolay plots'!I365</f>
        <v>710.63781700000004</v>
      </c>
      <c r="J365">
        <f>'sgolay plots'!J365</f>
        <v>710.63781700000004</v>
      </c>
      <c r="K365">
        <f>'sgolay plots'!K365</f>
        <v>710.63781700000004</v>
      </c>
      <c r="L365">
        <f>'sgolay plots'!L365</f>
        <v>710.63781700000004</v>
      </c>
      <c r="M365">
        <f>'sgolay plots'!M365</f>
        <v>710.63781700000004</v>
      </c>
      <c r="N365">
        <f>'sgolay plots'!N365</f>
        <v>710.63781700000004</v>
      </c>
      <c r="O365">
        <f>'sgolay plots'!O365</f>
        <v>710.63781700000004</v>
      </c>
      <c r="P365">
        <f>'sgolay plots'!P365</f>
        <v>710.63781700000004</v>
      </c>
      <c r="Q365">
        <f>'sgolay plots'!Q365</f>
        <v>710.63781700000004</v>
      </c>
      <c r="R365">
        <f>'sgolay plots'!R365</f>
        <v>710.63781700000004</v>
      </c>
      <c r="S365">
        <f>'sgolay plots'!S365</f>
        <v>710.63781700000004</v>
      </c>
      <c r="T365">
        <f>'sgolay plots'!T365</f>
        <v>710.63781700000004</v>
      </c>
      <c r="U365">
        <f>'sgolay plots'!U365</f>
        <v>710.63781700000004</v>
      </c>
      <c r="V365">
        <f>'sgolay plots'!V365</f>
        <v>710.63781700000004</v>
      </c>
      <c r="W365">
        <f>'sgolay plots'!W365</f>
        <v>710.63781700000004</v>
      </c>
      <c r="X365">
        <f>'sgolay plots'!X365</f>
        <v>710.63781700000004</v>
      </c>
      <c r="Y365">
        <f>'sgolay plots'!Y365</f>
        <v>710.63781700000004</v>
      </c>
      <c r="Z365">
        <f>'sgolay plots'!Z365</f>
        <v>710.63781700000004</v>
      </c>
      <c r="AA365">
        <f>'sgolay plots'!AA365</f>
        <v>710.63781700000004</v>
      </c>
      <c r="AB365">
        <f>'sgolay plots'!AB365</f>
        <v>710.63781700000004</v>
      </c>
      <c r="AC365">
        <f>'sgolay plots'!AC365</f>
        <v>710.63781700000004</v>
      </c>
      <c r="AD365">
        <f>'sgolay plots'!AD365</f>
        <v>710.63781700000004</v>
      </c>
      <c r="AE365">
        <f>'sgolay plots'!AE365</f>
        <v>710.63781700000004</v>
      </c>
      <c r="AF365">
        <f>'sgolay plots'!AF365</f>
        <v>710.63781700000004</v>
      </c>
      <c r="AG365">
        <f>'sgolay plots'!AG365</f>
        <v>710.63781700000004</v>
      </c>
      <c r="AH365">
        <f>'sgolay plots'!AH365</f>
        <v>710.63781700000004</v>
      </c>
      <c r="AI365">
        <f>'sgolay plots'!AI365</f>
        <v>710.63781700000004</v>
      </c>
      <c r="AJ365">
        <f>'sgolay plots'!AJ365</f>
        <v>710.63781700000004</v>
      </c>
      <c r="AK365">
        <f>'sgolay plots'!AK365</f>
        <v>710.63781700000004</v>
      </c>
      <c r="BQ365">
        <v>736.95739700000001</v>
      </c>
      <c r="BR365">
        <v>736.95739700000001</v>
      </c>
      <c r="BS365">
        <v>736.95739700000001</v>
      </c>
      <c r="BT365">
        <v>736.95739700000001</v>
      </c>
      <c r="BU365">
        <v>736.95739700000001</v>
      </c>
      <c r="BV365">
        <v>736.95739700000001</v>
      </c>
      <c r="BW365">
        <v>736.95739700000001</v>
      </c>
      <c r="BX365">
        <v>736.95739700000001</v>
      </c>
      <c r="BY365">
        <v>736.95739700000001</v>
      </c>
      <c r="BZ365">
        <v>736.95739700000001</v>
      </c>
      <c r="CA365">
        <v>736.95739700000001</v>
      </c>
      <c r="CB365">
        <v>736.95739700000001</v>
      </c>
      <c r="CC365">
        <v>736.95739700000001</v>
      </c>
      <c r="CD365">
        <v>736.95739700000001</v>
      </c>
      <c r="CE365">
        <v>736.95739700000001</v>
      </c>
      <c r="CF365">
        <v>736.95739700000001</v>
      </c>
      <c r="CG365">
        <v>736.95739700000001</v>
      </c>
      <c r="CH365">
        <v>736.95739700000001</v>
      </c>
      <c r="CI365">
        <v>736.95739700000001</v>
      </c>
      <c r="CJ365">
        <v>736.95739700000001</v>
      </c>
      <c r="CK365">
        <v>736.95739700000001</v>
      </c>
      <c r="CL365">
        <v>736.95739700000001</v>
      </c>
      <c r="CM365">
        <v>736.95739700000001</v>
      </c>
      <c r="CN365">
        <v>736.95739700000001</v>
      </c>
      <c r="CO365">
        <v>736.95739700000001</v>
      </c>
      <c r="CP365">
        <v>736.95739700000001</v>
      </c>
      <c r="CQ365">
        <v>736.95739700000001</v>
      </c>
      <c r="CR365">
        <v>736.95739700000001</v>
      </c>
      <c r="CS365">
        <v>736.95739700000001</v>
      </c>
      <c r="CT365">
        <v>736.95739700000001</v>
      </c>
      <c r="CU365">
        <v>736.95739700000001</v>
      </c>
      <c r="CV365">
        <v>736.95739700000001</v>
      </c>
      <c r="CW365">
        <v>736.95739700000001</v>
      </c>
      <c r="CX365">
        <v>736.95739700000001</v>
      </c>
      <c r="CY365">
        <v>736.95739700000001</v>
      </c>
      <c r="CZ365">
        <v>736.95739700000001</v>
      </c>
      <c r="DA365">
        <v>736.95739700000001</v>
      </c>
      <c r="DB365">
        <v>736.95739700000001</v>
      </c>
      <c r="DC365">
        <v>736.95739700000001</v>
      </c>
      <c r="DD365">
        <v>736.95739700000001</v>
      </c>
      <c r="DE365">
        <v>736.95739700000001</v>
      </c>
      <c r="DF365">
        <v>736.95739700000001</v>
      </c>
      <c r="DG365">
        <v>736.95739700000001</v>
      </c>
      <c r="DH365">
        <v>736.95739700000001</v>
      </c>
      <c r="DI365">
        <v>736.95739700000001</v>
      </c>
      <c r="DJ365">
        <v>736.95739700000001</v>
      </c>
      <c r="DK365">
        <v>736.95739700000001</v>
      </c>
      <c r="DL365">
        <v>736.95739700000001</v>
      </c>
      <c r="DM365">
        <v>736.95739700000001</v>
      </c>
      <c r="DN365">
        <v>736.95739700000001</v>
      </c>
      <c r="DO365">
        <v>736.95739700000001</v>
      </c>
      <c r="DP365">
        <v>736.95739700000001</v>
      </c>
      <c r="DQ365">
        <v>736.95739700000001</v>
      </c>
      <c r="DR365">
        <v>736.95739700000001</v>
      </c>
      <c r="DS365">
        <v>736.95739700000001</v>
      </c>
      <c r="DT365">
        <v>736.95739700000001</v>
      </c>
      <c r="DU365">
        <v>736.95739700000001</v>
      </c>
      <c r="DV365">
        <v>736.95739700000001</v>
      </c>
      <c r="DW365">
        <v>736.95739700000001</v>
      </c>
      <c r="DX365">
        <v>736.95739700000001</v>
      </c>
      <c r="DY365">
        <v>736.95739700000001</v>
      </c>
      <c r="DZ365">
        <v>736.95739700000001</v>
      </c>
      <c r="EA365">
        <v>736.95739700000001</v>
      </c>
      <c r="EB365" t="s">
        <v>91</v>
      </c>
      <c r="EC365" t="s">
        <v>91</v>
      </c>
      <c r="ED365" t="s">
        <v>91</v>
      </c>
    </row>
    <row r="366" spans="2:134" x14ac:dyDescent="0.15">
      <c r="B366">
        <f>'sgolay plots'!B366</f>
        <v>715.90393066406295</v>
      </c>
      <c r="C366">
        <f>'sgolay plots'!C366</f>
        <v>715.90393066406295</v>
      </c>
      <c r="D366">
        <f>'sgolay plots'!D366</f>
        <v>715.90148899999997</v>
      </c>
      <c r="E366">
        <f>'sgolay plots'!E366</f>
        <v>715.90148899999997</v>
      </c>
      <c r="F366">
        <f>'sgolay plots'!F366</f>
        <v>715.90148899999997</v>
      </c>
      <c r="G366">
        <f>'sgolay plots'!G366</f>
        <v>715.90148899999997</v>
      </c>
      <c r="H366">
        <f>'sgolay plots'!H366</f>
        <v>715.90148899999997</v>
      </c>
      <c r="I366">
        <f>'sgolay plots'!I366</f>
        <v>715.90148899999997</v>
      </c>
      <c r="J366">
        <f>'sgolay plots'!J366</f>
        <v>715.90148899999997</v>
      </c>
      <c r="K366">
        <f>'sgolay plots'!K366</f>
        <v>715.90148899999997</v>
      </c>
      <c r="L366">
        <f>'sgolay plots'!L366</f>
        <v>715.90148899999997</v>
      </c>
      <c r="M366">
        <f>'sgolay plots'!M366</f>
        <v>715.90148899999997</v>
      </c>
      <c r="N366">
        <f>'sgolay plots'!N366</f>
        <v>715.90148899999997</v>
      </c>
      <c r="O366">
        <f>'sgolay plots'!O366</f>
        <v>715.90148899999997</v>
      </c>
      <c r="P366">
        <f>'sgolay plots'!P366</f>
        <v>715.90148899999997</v>
      </c>
      <c r="Q366">
        <f>'sgolay plots'!Q366</f>
        <v>715.90148899999997</v>
      </c>
      <c r="R366">
        <f>'sgolay plots'!R366</f>
        <v>715.90148899999997</v>
      </c>
      <c r="S366">
        <f>'sgolay plots'!S366</f>
        <v>715.90148899999997</v>
      </c>
      <c r="T366">
        <f>'sgolay plots'!T366</f>
        <v>715.90148899999997</v>
      </c>
      <c r="U366">
        <f>'sgolay plots'!U366</f>
        <v>715.90148899999997</v>
      </c>
      <c r="V366">
        <f>'sgolay plots'!V366</f>
        <v>715.90148899999997</v>
      </c>
      <c r="W366">
        <f>'sgolay plots'!W366</f>
        <v>715.90148899999997</v>
      </c>
      <c r="X366">
        <f>'sgolay plots'!X366</f>
        <v>715.90148899999997</v>
      </c>
      <c r="Y366">
        <f>'sgolay plots'!Y366</f>
        <v>715.90148899999997</v>
      </c>
      <c r="Z366">
        <f>'sgolay plots'!Z366</f>
        <v>715.90148899999997</v>
      </c>
      <c r="AA366">
        <f>'sgolay plots'!AA366</f>
        <v>715.90148899999997</v>
      </c>
      <c r="AB366">
        <f>'sgolay plots'!AB366</f>
        <v>715.90148899999997</v>
      </c>
      <c r="AC366">
        <f>'sgolay plots'!AC366</f>
        <v>715.90148899999997</v>
      </c>
      <c r="AD366">
        <f>'sgolay plots'!AD366</f>
        <v>715.90148899999997</v>
      </c>
      <c r="AE366">
        <f>'sgolay plots'!AE366</f>
        <v>715.90148899999997</v>
      </c>
      <c r="AF366">
        <f>'sgolay plots'!AF366</f>
        <v>715.90148899999997</v>
      </c>
      <c r="AG366">
        <f>'sgolay plots'!AG366</f>
        <v>715.90148899999997</v>
      </c>
      <c r="AH366">
        <f>'sgolay plots'!AH366</f>
        <v>715.90148899999997</v>
      </c>
      <c r="AI366">
        <f>'sgolay plots'!AI366</f>
        <v>715.90148899999997</v>
      </c>
      <c r="AJ366">
        <f>'sgolay plots'!AJ366</f>
        <v>715.90148899999997</v>
      </c>
      <c r="AK366">
        <f>'sgolay plots'!AK366</f>
        <v>715.90148899999997</v>
      </c>
      <c r="BQ366">
        <v>742.22167999999999</v>
      </c>
      <c r="BR366">
        <v>742.22167999999999</v>
      </c>
      <c r="BS366">
        <v>742.22167999999999</v>
      </c>
      <c r="BT366">
        <v>742.22167999999999</v>
      </c>
      <c r="BU366">
        <v>742.22167999999999</v>
      </c>
      <c r="BV366">
        <v>742.22167999999999</v>
      </c>
      <c r="BW366">
        <v>742.22167999999999</v>
      </c>
      <c r="BX366">
        <v>742.22167999999999</v>
      </c>
      <c r="BY366">
        <v>742.22167999999999</v>
      </c>
      <c r="BZ366">
        <v>742.22167999999999</v>
      </c>
      <c r="CA366">
        <v>742.22167999999999</v>
      </c>
      <c r="CB366">
        <v>742.22167999999999</v>
      </c>
      <c r="CC366">
        <v>742.22167999999999</v>
      </c>
      <c r="CD366">
        <v>742.22167999999999</v>
      </c>
      <c r="CE366">
        <v>742.22167999999999</v>
      </c>
      <c r="CF366">
        <v>742.22167999999999</v>
      </c>
      <c r="CG366">
        <v>742.22167999999999</v>
      </c>
      <c r="CH366">
        <v>742.22167999999999</v>
      </c>
      <c r="CI366">
        <v>742.22167999999999</v>
      </c>
      <c r="CJ366">
        <v>742.22167999999999</v>
      </c>
      <c r="CK366">
        <v>742.22167999999999</v>
      </c>
      <c r="CL366">
        <v>742.22167999999999</v>
      </c>
      <c r="CM366">
        <v>742.22167999999999</v>
      </c>
      <c r="CN366">
        <v>742.22167999999999</v>
      </c>
      <c r="CO366">
        <v>742.22167999999999</v>
      </c>
      <c r="CP366">
        <v>742.22167999999999</v>
      </c>
      <c r="CQ366">
        <v>742.22167999999999</v>
      </c>
      <c r="CR366">
        <v>742.22167999999999</v>
      </c>
      <c r="CS366">
        <v>742.22167999999999</v>
      </c>
      <c r="CT366">
        <v>742.22167999999999</v>
      </c>
      <c r="CU366">
        <v>742.22167999999999</v>
      </c>
      <c r="CV366">
        <v>742.22167999999999</v>
      </c>
      <c r="CW366">
        <v>742.22167999999999</v>
      </c>
      <c r="CX366">
        <v>742.22167999999999</v>
      </c>
      <c r="CY366">
        <v>742.22167999999999</v>
      </c>
      <c r="CZ366">
        <v>742.22167999999999</v>
      </c>
      <c r="DA366">
        <v>742.22167999999999</v>
      </c>
      <c r="DB366">
        <v>742.22167999999999</v>
      </c>
      <c r="DC366">
        <v>742.22167999999999</v>
      </c>
      <c r="DD366">
        <v>742.22167999999999</v>
      </c>
      <c r="DE366">
        <v>742.22167999999999</v>
      </c>
      <c r="DF366">
        <v>742.22167999999999</v>
      </c>
      <c r="DG366">
        <v>742.22167999999999</v>
      </c>
      <c r="DH366">
        <v>742.22167999999999</v>
      </c>
      <c r="DI366">
        <v>742.22167999999999</v>
      </c>
      <c r="DJ366">
        <v>742.22167999999999</v>
      </c>
      <c r="DK366">
        <v>742.22167999999999</v>
      </c>
      <c r="DL366">
        <v>742.22167999999999</v>
      </c>
      <c r="DM366">
        <v>742.22167999999999</v>
      </c>
      <c r="DN366">
        <v>742.22167999999999</v>
      </c>
      <c r="DO366">
        <v>742.22167999999999</v>
      </c>
      <c r="DP366">
        <v>742.22167999999999</v>
      </c>
      <c r="DQ366">
        <v>742.22167999999999</v>
      </c>
      <c r="DR366">
        <v>742.22167999999999</v>
      </c>
      <c r="DS366">
        <v>742.22167999999999</v>
      </c>
      <c r="DT366">
        <v>742.22167999999999</v>
      </c>
      <c r="DU366">
        <v>742.22167999999999</v>
      </c>
      <c r="DV366">
        <v>742.22167999999999</v>
      </c>
      <c r="DW366">
        <v>742.22167999999999</v>
      </c>
      <c r="DX366">
        <v>742.22167999999999</v>
      </c>
      <c r="DY366">
        <v>742.22167999999999</v>
      </c>
      <c r="DZ366">
        <v>742.22167999999999</v>
      </c>
      <c r="EA366">
        <v>742.22167999999999</v>
      </c>
      <c r="EB366" t="s">
        <v>91</v>
      </c>
      <c r="EC366" t="s">
        <v>91</v>
      </c>
      <c r="ED366" t="s">
        <v>91</v>
      </c>
    </row>
    <row r="367" spans="2:134" x14ac:dyDescent="0.15">
      <c r="B367">
        <f>'sgolay plots'!B367</f>
        <v>721.16790771484398</v>
      </c>
      <c r="C367">
        <f>'sgolay plots'!C367</f>
        <v>721.16790771484398</v>
      </c>
      <c r="D367">
        <f>'sgolay plots'!D367</f>
        <v>721.16577099999995</v>
      </c>
      <c r="E367">
        <f>'sgolay plots'!E367</f>
        <v>721.16577099999995</v>
      </c>
      <c r="F367">
        <f>'sgolay plots'!F367</f>
        <v>721.16577099999995</v>
      </c>
      <c r="G367">
        <f>'sgolay plots'!G367</f>
        <v>721.16577099999995</v>
      </c>
      <c r="H367">
        <f>'sgolay plots'!H367</f>
        <v>721.16577099999995</v>
      </c>
      <c r="I367">
        <f>'sgolay plots'!I367</f>
        <v>721.16577099999995</v>
      </c>
      <c r="J367">
        <f>'sgolay plots'!J367</f>
        <v>721.16577099999995</v>
      </c>
      <c r="K367">
        <f>'sgolay plots'!K367</f>
        <v>721.16577099999995</v>
      </c>
      <c r="L367">
        <f>'sgolay plots'!L367</f>
        <v>721.16577099999995</v>
      </c>
      <c r="M367">
        <f>'sgolay plots'!M367</f>
        <v>721.16577099999995</v>
      </c>
      <c r="N367">
        <f>'sgolay plots'!N367</f>
        <v>721.16577099999995</v>
      </c>
      <c r="O367">
        <f>'sgolay plots'!O367</f>
        <v>721.16577099999995</v>
      </c>
      <c r="P367">
        <f>'sgolay plots'!P367</f>
        <v>721.16577099999995</v>
      </c>
      <c r="Q367">
        <f>'sgolay plots'!Q367</f>
        <v>721.16577099999995</v>
      </c>
      <c r="R367">
        <f>'sgolay plots'!R367</f>
        <v>721.16577099999995</v>
      </c>
      <c r="S367">
        <f>'sgolay plots'!S367</f>
        <v>721.16577099999995</v>
      </c>
      <c r="T367">
        <f>'sgolay plots'!T367</f>
        <v>721.16577099999995</v>
      </c>
      <c r="U367">
        <f>'sgolay plots'!U367</f>
        <v>721.16577099999995</v>
      </c>
      <c r="V367">
        <f>'sgolay plots'!V367</f>
        <v>721.16577099999995</v>
      </c>
      <c r="W367">
        <f>'sgolay plots'!W367</f>
        <v>721.16577099999995</v>
      </c>
      <c r="X367">
        <f>'sgolay plots'!X367</f>
        <v>721.16577099999995</v>
      </c>
      <c r="Y367">
        <f>'sgolay plots'!Y367</f>
        <v>721.16577099999995</v>
      </c>
      <c r="Z367">
        <f>'sgolay plots'!Z367</f>
        <v>721.16577099999995</v>
      </c>
      <c r="AA367">
        <f>'sgolay plots'!AA367</f>
        <v>721.16577099999995</v>
      </c>
      <c r="AB367">
        <f>'sgolay plots'!AB367</f>
        <v>721.16577099999995</v>
      </c>
      <c r="AC367">
        <f>'sgolay plots'!AC367</f>
        <v>721.16577099999995</v>
      </c>
      <c r="AD367">
        <f>'sgolay plots'!AD367</f>
        <v>721.16577099999995</v>
      </c>
      <c r="AE367">
        <f>'sgolay plots'!AE367</f>
        <v>721.16577099999995</v>
      </c>
      <c r="AF367">
        <f>'sgolay plots'!AF367</f>
        <v>721.16577099999995</v>
      </c>
      <c r="AG367">
        <f>'sgolay plots'!AG367</f>
        <v>721.16577099999995</v>
      </c>
      <c r="AH367">
        <f>'sgolay plots'!AH367</f>
        <v>721.16577099999995</v>
      </c>
      <c r="AI367">
        <f>'sgolay plots'!AI367</f>
        <v>721.16577099999995</v>
      </c>
      <c r="AJ367">
        <f>'sgolay plots'!AJ367</f>
        <v>721.16577099999995</v>
      </c>
      <c r="AK367">
        <f>'sgolay plots'!AK367</f>
        <v>721.16577099999995</v>
      </c>
      <c r="BQ367">
        <v>747.48535200000003</v>
      </c>
      <c r="BR367">
        <v>747.48535200000003</v>
      </c>
      <c r="BS367">
        <v>747.48535200000003</v>
      </c>
      <c r="BT367">
        <v>747.48535200000003</v>
      </c>
      <c r="BU367">
        <v>747.48535200000003</v>
      </c>
      <c r="BV367">
        <v>747.48535200000003</v>
      </c>
      <c r="BW367">
        <v>747.48535200000003</v>
      </c>
      <c r="BX367">
        <v>747.48535200000003</v>
      </c>
      <c r="BY367">
        <v>747.48535200000003</v>
      </c>
      <c r="BZ367">
        <v>747.48535200000003</v>
      </c>
      <c r="CA367">
        <v>747.48535200000003</v>
      </c>
      <c r="CB367">
        <v>747.48535200000003</v>
      </c>
      <c r="CC367">
        <v>747.48535200000003</v>
      </c>
      <c r="CD367">
        <v>747.48535200000003</v>
      </c>
      <c r="CE367">
        <v>747.48535200000003</v>
      </c>
      <c r="CF367">
        <v>747.48535200000003</v>
      </c>
      <c r="CG367">
        <v>747.48535200000003</v>
      </c>
      <c r="CH367">
        <v>747.48535200000003</v>
      </c>
      <c r="CI367">
        <v>747.48535200000003</v>
      </c>
      <c r="CJ367">
        <v>747.48535200000003</v>
      </c>
      <c r="CK367">
        <v>747.48535200000003</v>
      </c>
      <c r="CL367">
        <v>747.48535200000003</v>
      </c>
      <c r="CM367">
        <v>747.48535200000003</v>
      </c>
      <c r="CN367">
        <v>747.48535200000003</v>
      </c>
      <c r="CO367">
        <v>747.48535200000003</v>
      </c>
      <c r="CP367">
        <v>747.48535200000003</v>
      </c>
      <c r="CQ367">
        <v>747.48535200000003</v>
      </c>
      <c r="CR367">
        <v>747.48535200000003</v>
      </c>
      <c r="CS367">
        <v>747.48535200000003</v>
      </c>
      <c r="CT367">
        <v>747.48535200000003</v>
      </c>
      <c r="CU367">
        <v>747.48535200000003</v>
      </c>
      <c r="CV367">
        <v>747.48535200000003</v>
      </c>
      <c r="CW367">
        <v>747.48535200000003</v>
      </c>
      <c r="CX367">
        <v>747.48535200000003</v>
      </c>
      <c r="CY367">
        <v>747.48535200000003</v>
      </c>
      <c r="CZ367">
        <v>747.48535200000003</v>
      </c>
      <c r="DA367">
        <v>747.48535200000003</v>
      </c>
      <c r="DB367">
        <v>747.48535200000003</v>
      </c>
      <c r="DC367">
        <v>747.48535200000003</v>
      </c>
      <c r="DD367">
        <v>747.48535200000003</v>
      </c>
      <c r="DE367">
        <v>747.48535200000003</v>
      </c>
      <c r="DF367">
        <v>747.48535200000003</v>
      </c>
      <c r="DG367">
        <v>747.48535200000003</v>
      </c>
      <c r="DH367">
        <v>747.48535200000003</v>
      </c>
      <c r="DI367">
        <v>747.48535200000003</v>
      </c>
      <c r="DJ367">
        <v>747.48535200000003</v>
      </c>
      <c r="DK367">
        <v>747.48535200000003</v>
      </c>
      <c r="DL367">
        <v>747.48535200000003</v>
      </c>
      <c r="DM367">
        <v>747.48535200000003</v>
      </c>
      <c r="DN367">
        <v>747.48535200000003</v>
      </c>
      <c r="DO367">
        <v>747.48535200000003</v>
      </c>
      <c r="DP367">
        <v>747.48535200000003</v>
      </c>
      <c r="DQ367">
        <v>747.48535200000003</v>
      </c>
      <c r="DR367">
        <v>747.48535200000003</v>
      </c>
      <c r="DS367">
        <v>747.48535200000003</v>
      </c>
      <c r="DT367">
        <v>747.48535200000003</v>
      </c>
      <c r="DU367">
        <v>747.48535200000003</v>
      </c>
      <c r="DV367">
        <v>747.48535200000003</v>
      </c>
      <c r="DW367">
        <v>747.48535200000003</v>
      </c>
      <c r="DX367">
        <v>747.48535200000003</v>
      </c>
      <c r="DY367">
        <v>747.48535200000003</v>
      </c>
      <c r="DZ367">
        <v>747.48535200000003</v>
      </c>
      <c r="EA367">
        <v>747.48535200000003</v>
      </c>
      <c r="EB367" t="s">
        <v>91</v>
      </c>
      <c r="EC367" t="s">
        <v>91</v>
      </c>
      <c r="ED367" t="s">
        <v>91</v>
      </c>
    </row>
    <row r="368" spans="2:134" x14ac:dyDescent="0.15">
      <c r="B368">
        <f>'sgolay plots'!B368</f>
        <v>726.431884765625</v>
      </c>
      <c r="C368">
        <f>'sgolay plots'!C368</f>
        <v>726.431884765625</v>
      </c>
      <c r="D368">
        <f>'sgolay plots'!D368</f>
        <v>726.42944299999999</v>
      </c>
      <c r="E368">
        <f>'sgolay plots'!E368</f>
        <v>726.42944299999999</v>
      </c>
      <c r="F368">
        <f>'sgolay plots'!F368</f>
        <v>726.42944299999999</v>
      </c>
      <c r="G368">
        <f>'sgolay plots'!G368</f>
        <v>726.42944299999999</v>
      </c>
      <c r="H368">
        <f>'sgolay plots'!H368</f>
        <v>726.42944299999999</v>
      </c>
      <c r="I368">
        <f>'sgolay plots'!I368</f>
        <v>726.42944299999999</v>
      </c>
      <c r="J368">
        <f>'sgolay plots'!J368</f>
        <v>726.42944299999999</v>
      </c>
      <c r="K368">
        <f>'sgolay plots'!K368</f>
        <v>726.42944299999999</v>
      </c>
      <c r="L368">
        <f>'sgolay plots'!L368</f>
        <v>726.42944299999999</v>
      </c>
      <c r="M368">
        <f>'sgolay plots'!M368</f>
        <v>726.42944299999999</v>
      </c>
      <c r="N368">
        <f>'sgolay plots'!N368</f>
        <v>726.42944299999999</v>
      </c>
      <c r="O368">
        <f>'sgolay plots'!O368</f>
        <v>726.42944299999999</v>
      </c>
      <c r="P368">
        <f>'sgolay plots'!P368</f>
        <v>726.42944299999999</v>
      </c>
      <c r="Q368">
        <f>'sgolay plots'!Q368</f>
        <v>726.42944299999999</v>
      </c>
      <c r="R368">
        <f>'sgolay plots'!R368</f>
        <v>726.42944299999999</v>
      </c>
      <c r="S368">
        <f>'sgolay plots'!S368</f>
        <v>726.42944299999999</v>
      </c>
      <c r="T368">
        <f>'sgolay plots'!T368</f>
        <v>726.42944299999999</v>
      </c>
      <c r="U368">
        <f>'sgolay plots'!U368</f>
        <v>726.42944299999999</v>
      </c>
      <c r="V368">
        <f>'sgolay plots'!V368</f>
        <v>726.42944299999999</v>
      </c>
      <c r="W368">
        <f>'sgolay plots'!W368</f>
        <v>726.42944299999999</v>
      </c>
      <c r="X368">
        <f>'sgolay plots'!X368</f>
        <v>726.42944299999999</v>
      </c>
      <c r="Y368">
        <f>'sgolay plots'!Y368</f>
        <v>726.42944299999999</v>
      </c>
      <c r="Z368">
        <f>'sgolay plots'!Z368</f>
        <v>726.42944299999999</v>
      </c>
      <c r="AA368">
        <f>'sgolay plots'!AA368</f>
        <v>726.42944299999999</v>
      </c>
      <c r="AB368">
        <f>'sgolay plots'!AB368</f>
        <v>726.42944299999999</v>
      </c>
      <c r="AC368">
        <f>'sgolay plots'!AC368</f>
        <v>726.42944299999999</v>
      </c>
      <c r="AD368">
        <f>'sgolay plots'!AD368</f>
        <v>726.42944299999999</v>
      </c>
      <c r="AE368">
        <f>'sgolay plots'!AE368</f>
        <v>726.42944299999999</v>
      </c>
      <c r="AF368">
        <f>'sgolay plots'!AF368</f>
        <v>726.42944299999999</v>
      </c>
      <c r="AG368">
        <f>'sgolay plots'!AG368</f>
        <v>726.42944299999999</v>
      </c>
      <c r="AH368">
        <f>'sgolay plots'!AH368</f>
        <v>726.42944299999999</v>
      </c>
      <c r="AI368">
        <f>'sgolay plots'!AI368</f>
        <v>726.42944299999999</v>
      </c>
      <c r="AJ368">
        <f>'sgolay plots'!AJ368</f>
        <v>726.42944299999999</v>
      </c>
      <c r="AK368">
        <f>'sgolay plots'!AK368</f>
        <v>726.42944299999999</v>
      </c>
      <c r="BQ368">
        <v>752.74963400000001</v>
      </c>
      <c r="BR368">
        <v>752.74963400000001</v>
      </c>
      <c r="BS368">
        <v>752.74963400000001</v>
      </c>
      <c r="BT368">
        <v>752.74963400000001</v>
      </c>
      <c r="BU368">
        <v>752.74963400000001</v>
      </c>
      <c r="BV368">
        <v>752.74963400000001</v>
      </c>
      <c r="BW368">
        <v>752.74963400000001</v>
      </c>
      <c r="BX368">
        <v>752.74963400000001</v>
      </c>
      <c r="BY368">
        <v>752.74963400000001</v>
      </c>
      <c r="BZ368">
        <v>752.74963400000001</v>
      </c>
      <c r="CA368">
        <v>752.74963400000001</v>
      </c>
      <c r="CB368">
        <v>752.74963400000001</v>
      </c>
      <c r="CC368">
        <v>752.74963400000001</v>
      </c>
      <c r="CD368">
        <v>752.74963400000001</v>
      </c>
      <c r="CE368">
        <v>752.74963400000001</v>
      </c>
      <c r="CF368">
        <v>752.74963400000001</v>
      </c>
      <c r="CG368">
        <v>752.74963400000001</v>
      </c>
      <c r="CH368">
        <v>752.74963400000001</v>
      </c>
      <c r="CI368">
        <v>752.74963400000001</v>
      </c>
      <c r="CJ368">
        <v>752.74963400000001</v>
      </c>
      <c r="CK368">
        <v>752.74963400000001</v>
      </c>
      <c r="CL368">
        <v>752.74963400000001</v>
      </c>
      <c r="CM368">
        <v>752.74963400000001</v>
      </c>
      <c r="CN368">
        <v>752.74963400000001</v>
      </c>
      <c r="CO368">
        <v>752.74963400000001</v>
      </c>
      <c r="CP368">
        <v>752.74963400000001</v>
      </c>
      <c r="CQ368">
        <v>752.74963400000001</v>
      </c>
      <c r="CR368">
        <v>752.74963400000001</v>
      </c>
      <c r="CS368">
        <v>752.74963400000001</v>
      </c>
      <c r="CT368">
        <v>752.74963400000001</v>
      </c>
      <c r="CU368">
        <v>752.74963400000001</v>
      </c>
      <c r="CV368">
        <v>752.74963400000001</v>
      </c>
      <c r="CW368">
        <v>752.74963400000001</v>
      </c>
      <c r="CX368">
        <v>752.74963400000001</v>
      </c>
      <c r="CY368">
        <v>752.74963400000001</v>
      </c>
      <c r="CZ368">
        <v>752.74963400000001</v>
      </c>
      <c r="DA368">
        <v>752.74963400000001</v>
      </c>
      <c r="DB368">
        <v>752.74963400000001</v>
      </c>
      <c r="DC368">
        <v>752.74963400000001</v>
      </c>
      <c r="DD368">
        <v>752.74963400000001</v>
      </c>
      <c r="DE368">
        <v>752.74963400000001</v>
      </c>
      <c r="DF368">
        <v>752.74963400000001</v>
      </c>
      <c r="DG368">
        <v>752.74963400000001</v>
      </c>
      <c r="DH368">
        <v>752.74963400000001</v>
      </c>
      <c r="DI368">
        <v>752.74963400000001</v>
      </c>
      <c r="DJ368">
        <v>752.74963400000001</v>
      </c>
      <c r="DK368">
        <v>752.74963400000001</v>
      </c>
      <c r="DL368">
        <v>752.74963400000001</v>
      </c>
      <c r="DM368">
        <v>752.74963400000001</v>
      </c>
      <c r="DN368">
        <v>752.74963400000001</v>
      </c>
      <c r="DO368">
        <v>752.74963400000001</v>
      </c>
      <c r="DP368">
        <v>752.74963400000001</v>
      </c>
      <c r="DQ368">
        <v>752.74963400000001</v>
      </c>
      <c r="DR368">
        <v>752.74963400000001</v>
      </c>
      <c r="DS368">
        <v>752.74963400000001</v>
      </c>
      <c r="DT368">
        <v>752.74963400000001</v>
      </c>
      <c r="DU368">
        <v>752.74963400000001</v>
      </c>
      <c r="DV368">
        <v>752.74963400000001</v>
      </c>
      <c r="DW368">
        <v>752.74963400000001</v>
      </c>
      <c r="DX368">
        <v>752.74963400000001</v>
      </c>
      <c r="DY368">
        <v>752.74963400000001</v>
      </c>
      <c r="DZ368">
        <v>752.74963400000001</v>
      </c>
      <c r="EA368">
        <v>752.74963400000001</v>
      </c>
      <c r="EB368" t="s">
        <v>91</v>
      </c>
      <c r="EC368" t="s">
        <v>91</v>
      </c>
      <c r="ED368" t="s">
        <v>91</v>
      </c>
    </row>
    <row r="369" spans="2:134" x14ac:dyDescent="0.15">
      <c r="B369">
        <f>'sgolay plots'!B369</f>
        <v>731.69586181640602</v>
      </c>
      <c r="C369">
        <f>'sgolay plots'!C369</f>
        <v>731.69586181640602</v>
      </c>
      <c r="D369">
        <f>'sgolay plots'!D369</f>
        <v>731.69372599999997</v>
      </c>
      <c r="E369">
        <f>'sgolay plots'!E369</f>
        <v>731.69372599999997</v>
      </c>
      <c r="F369">
        <f>'sgolay plots'!F369</f>
        <v>731.69372599999997</v>
      </c>
      <c r="G369">
        <f>'sgolay plots'!G369</f>
        <v>731.69372599999997</v>
      </c>
      <c r="H369">
        <f>'sgolay plots'!H369</f>
        <v>731.69372599999997</v>
      </c>
      <c r="I369">
        <f>'sgolay plots'!I369</f>
        <v>731.69372599999997</v>
      </c>
      <c r="J369">
        <f>'sgolay plots'!J369</f>
        <v>731.69372599999997</v>
      </c>
      <c r="K369">
        <f>'sgolay plots'!K369</f>
        <v>731.69372599999997</v>
      </c>
      <c r="L369">
        <f>'sgolay plots'!L369</f>
        <v>731.69372599999997</v>
      </c>
      <c r="M369">
        <f>'sgolay plots'!M369</f>
        <v>731.69372599999997</v>
      </c>
      <c r="N369">
        <f>'sgolay plots'!N369</f>
        <v>731.69372599999997</v>
      </c>
      <c r="O369">
        <f>'sgolay plots'!O369</f>
        <v>731.69372599999997</v>
      </c>
      <c r="P369">
        <f>'sgolay plots'!P369</f>
        <v>731.69372599999997</v>
      </c>
      <c r="Q369">
        <f>'sgolay plots'!Q369</f>
        <v>731.69372599999997</v>
      </c>
      <c r="R369">
        <f>'sgolay plots'!R369</f>
        <v>731.69372599999997</v>
      </c>
      <c r="S369">
        <f>'sgolay plots'!S369</f>
        <v>731.69372599999997</v>
      </c>
      <c r="T369">
        <f>'sgolay plots'!T369</f>
        <v>731.69372599999997</v>
      </c>
      <c r="U369">
        <f>'sgolay plots'!U369</f>
        <v>731.69372599999997</v>
      </c>
      <c r="V369">
        <f>'sgolay plots'!V369</f>
        <v>731.69372599999997</v>
      </c>
      <c r="W369">
        <f>'sgolay plots'!W369</f>
        <v>731.69372599999997</v>
      </c>
      <c r="X369">
        <f>'sgolay plots'!X369</f>
        <v>731.69372599999997</v>
      </c>
      <c r="Y369">
        <f>'sgolay plots'!Y369</f>
        <v>731.69372599999997</v>
      </c>
      <c r="Z369">
        <f>'sgolay plots'!Z369</f>
        <v>731.69372599999997</v>
      </c>
      <c r="AA369">
        <f>'sgolay plots'!AA369</f>
        <v>731.69372599999997</v>
      </c>
      <c r="AB369">
        <f>'sgolay plots'!AB369</f>
        <v>731.69372599999997</v>
      </c>
      <c r="AC369">
        <f>'sgolay plots'!AC369</f>
        <v>731.69372599999997</v>
      </c>
      <c r="AD369">
        <f>'sgolay plots'!AD369</f>
        <v>731.69372599999997</v>
      </c>
      <c r="AE369">
        <f>'sgolay plots'!AE369</f>
        <v>731.69372599999997</v>
      </c>
      <c r="AF369">
        <f>'sgolay plots'!AF369</f>
        <v>731.69372599999997</v>
      </c>
      <c r="AG369">
        <f>'sgolay plots'!AG369</f>
        <v>731.69372599999997</v>
      </c>
      <c r="AH369">
        <f>'sgolay plots'!AH369</f>
        <v>731.69372599999997</v>
      </c>
      <c r="AI369">
        <f>'sgolay plots'!AI369</f>
        <v>731.69372599999997</v>
      </c>
      <c r="AJ369">
        <f>'sgolay plots'!AJ369</f>
        <v>731.69372599999997</v>
      </c>
      <c r="AK369">
        <f>'sgolay plots'!AK369</f>
        <v>731.69372599999997</v>
      </c>
      <c r="BQ369">
        <v>758.01330599999994</v>
      </c>
      <c r="BR369">
        <v>758.01330599999994</v>
      </c>
      <c r="BS369">
        <v>758.01330599999994</v>
      </c>
      <c r="BT369">
        <v>758.01330599999994</v>
      </c>
      <c r="BU369">
        <v>758.01330599999994</v>
      </c>
      <c r="BV369">
        <v>758.01330599999994</v>
      </c>
      <c r="BW369">
        <v>758.01330599999994</v>
      </c>
      <c r="BX369">
        <v>758.01330599999994</v>
      </c>
      <c r="BY369">
        <v>758.01330599999994</v>
      </c>
      <c r="BZ369">
        <v>758.01330599999994</v>
      </c>
      <c r="CA369">
        <v>758.01330599999994</v>
      </c>
      <c r="CB369">
        <v>758.01330599999994</v>
      </c>
      <c r="CC369">
        <v>758.01330599999994</v>
      </c>
      <c r="CD369">
        <v>758.01330599999994</v>
      </c>
      <c r="CE369">
        <v>758.01330599999994</v>
      </c>
      <c r="CF369">
        <v>758.01330599999994</v>
      </c>
      <c r="CG369">
        <v>758.01330599999994</v>
      </c>
      <c r="CH369">
        <v>758.01330599999994</v>
      </c>
      <c r="CI369">
        <v>758.01330599999994</v>
      </c>
      <c r="CJ369">
        <v>758.01330599999994</v>
      </c>
      <c r="CK369">
        <v>758.01330599999994</v>
      </c>
      <c r="CL369">
        <v>758.01330599999994</v>
      </c>
      <c r="CM369">
        <v>758.01330599999994</v>
      </c>
      <c r="CN369">
        <v>758.01330599999994</v>
      </c>
      <c r="CO369">
        <v>758.01330599999994</v>
      </c>
      <c r="CP369">
        <v>758.01330599999994</v>
      </c>
      <c r="CQ369">
        <v>758.01330599999994</v>
      </c>
      <c r="CR369">
        <v>758.01330599999994</v>
      </c>
      <c r="CS369">
        <v>758.01330599999994</v>
      </c>
      <c r="CT369">
        <v>758.01330599999994</v>
      </c>
      <c r="CU369">
        <v>758.01330599999994</v>
      </c>
      <c r="CV369">
        <v>758.01330599999994</v>
      </c>
      <c r="CW369">
        <v>758.01330599999994</v>
      </c>
      <c r="CX369">
        <v>758.01330599999994</v>
      </c>
      <c r="CY369">
        <v>758.01330599999994</v>
      </c>
      <c r="CZ369">
        <v>758.01330599999994</v>
      </c>
      <c r="DA369">
        <v>758.01330599999994</v>
      </c>
      <c r="DB369">
        <v>758.01330599999994</v>
      </c>
      <c r="DC369">
        <v>758.01330599999994</v>
      </c>
      <c r="DD369">
        <v>758.01330599999994</v>
      </c>
      <c r="DE369">
        <v>758.01330599999994</v>
      </c>
      <c r="DF369">
        <v>758.01330599999994</v>
      </c>
      <c r="DG369">
        <v>758.01330599999994</v>
      </c>
      <c r="DH369">
        <v>758.01330599999994</v>
      </c>
      <c r="DI369">
        <v>758.01330599999994</v>
      </c>
      <c r="DJ369">
        <v>758.01330599999994</v>
      </c>
      <c r="DK369">
        <v>758.01330599999994</v>
      </c>
      <c r="DL369">
        <v>758.01330599999994</v>
      </c>
      <c r="DM369">
        <v>758.01330599999994</v>
      </c>
      <c r="DN369">
        <v>758.01330599999994</v>
      </c>
      <c r="DO369">
        <v>758.01330599999994</v>
      </c>
      <c r="DP369">
        <v>758.01330599999994</v>
      </c>
      <c r="DQ369">
        <v>758.01330599999994</v>
      </c>
      <c r="DR369">
        <v>758.01330599999994</v>
      </c>
      <c r="DS369">
        <v>758.01330599999994</v>
      </c>
      <c r="DT369">
        <v>758.01330599999994</v>
      </c>
      <c r="DU369">
        <v>758.01330599999994</v>
      </c>
      <c r="DV369">
        <v>758.01330599999994</v>
      </c>
      <c r="DW369">
        <v>758.01330599999994</v>
      </c>
      <c r="DX369">
        <v>758.01330599999994</v>
      </c>
      <c r="DY369">
        <v>758.01330599999994</v>
      </c>
      <c r="DZ369">
        <v>758.01330599999994</v>
      </c>
      <c r="EA369">
        <v>758.01330599999994</v>
      </c>
      <c r="EB369" t="s">
        <v>91</v>
      </c>
      <c r="EC369" t="s">
        <v>91</v>
      </c>
      <c r="ED369" t="s">
        <v>91</v>
      </c>
    </row>
    <row r="370" spans="2:134" x14ac:dyDescent="0.15">
      <c r="B370">
        <f>'sgolay plots'!B370</f>
        <v>736.95983886718795</v>
      </c>
      <c r="C370">
        <f>'sgolay plots'!C370</f>
        <v>736.95983886718795</v>
      </c>
      <c r="D370">
        <f>'sgolay plots'!D370</f>
        <v>736.95739700000001</v>
      </c>
      <c r="E370">
        <f>'sgolay plots'!E370</f>
        <v>736.95739700000001</v>
      </c>
      <c r="F370">
        <f>'sgolay plots'!F370</f>
        <v>736.95739700000001</v>
      </c>
      <c r="G370">
        <f>'sgolay plots'!G370</f>
        <v>736.95739700000001</v>
      </c>
      <c r="H370">
        <f>'sgolay plots'!H370</f>
        <v>736.95739700000001</v>
      </c>
      <c r="I370">
        <f>'sgolay plots'!I370</f>
        <v>736.95739700000001</v>
      </c>
      <c r="J370">
        <f>'sgolay plots'!J370</f>
        <v>736.95739700000001</v>
      </c>
      <c r="K370">
        <f>'sgolay plots'!K370</f>
        <v>736.95739700000001</v>
      </c>
      <c r="L370">
        <f>'sgolay plots'!L370</f>
        <v>736.95739700000001</v>
      </c>
      <c r="M370">
        <f>'sgolay plots'!M370</f>
        <v>736.95739700000001</v>
      </c>
      <c r="N370">
        <f>'sgolay plots'!N370</f>
        <v>736.95739700000001</v>
      </c>
      <c r="O370">
        <f>'sgolay plots'!O370</f>
        <v>736.95739700000001</v>
      </c>
      <c r="P370">
        <f>'sgolay plots'!P370</f>
        <v>736.95739700000001</v>
      </c>
      <c r="Q370">
        <f>'sgolay plots'!Q370</f>
        <v>736.95739700000001</v>
      </c>
      <c r="R370">
        <f>'sgolay plots'!R370</f>
        <v>736.95739700000001</v>
      </c>
      <c r="S370">
        <f>'sgolay plots'!S370</f>
        <v>736.95739700000001</v>
      </c>
      <c r="T370">
        <f>'sgolay plots'!T370</f>
        <v>736.95739700000001</v>
      </c>
      <c r="U370">
        <f>'sgolay plots'!U370</f>
        <v>736.95739700000001</v>
      </c>
      <c r="V370">
        <f>'sgolay plots'!V370</f>
        <v>736.95739700000001</v>
      </c>
      <c r="W370">
        <f>'sgolay plots'!W370</f>
        <v>736.95739700000001</v>
      </c>
      <c r="X370">
        <f>'sgolay plots'!X370</f>
        <v>736.95739700000001</v>
      </c>
      <c r="Y370">
        <f>'sgolay plots'!Y370</f>
        <v>736.95739700000001</v>
      </c>
      <c r="Z370">
        <f>'sgolay plots'!Z370</f>
        <v>736.95739700000001</v>
      </c>
      <c r="AA370">
        <f>'sgolay plots'!AA370</f>
        <v>736.95739700000001</v>
      </c>
      <c r="AB370">
        <f>'sgolay plots'!AB370</f>
        <v>736.95739700000001</v>
      </c>
      <c r="AC370">
        <f>'sgolay plots'!AC370</f>
        <v>736.95739700000001</v>
      </c>
      <c r="AD370">
        <f>'sgolay plots'!AD370</f>
        <v>736.95739700000001</v>
      </c>
      <c r="AE370">
        <f>'sgolay plots'!AE370</f>
        <v>736.95739700000001</v>
      </c>
      <c r="AF370">
        <f>'sgolay plots'!AF370</f>
        <v>736.95739700000001</v>
      </c>
      <c r="AG370">
        <f>'sgolay plots'!AG370</f>
        <v>736.95739700000001</v>
      </c>
      <c r="AH370">
        <f>'sgolay plots'!AH370</f>
        <v>736.95739700000001</v>
      </c>
      <c r="AI370">
        <f>'sgolay plots'!AI370</f>
        <v>736.95739700000001</v>
      </c>
      <c r="AJ370">
        <f>'sgolay plots'!AJ370</f>
        <v>736.95739700000001</v>
      </c>
      <c r="AK370">
        <f>'sgolay plots'!AK370</f>
        <v>736.95739700000001</v>
      </c>
      <c r="BQ370">
        <v>763.27758800000004</v>
      </c>
      <c r="BR370">
        <v>763.27758800000004</v>
      </c>
      <c r="BS370">
        <v>763.27758800000004</v>
      </c>
      <c r="BT370">
        <v>763.27758800000004</v>
      </c>
      <c r="BU370">
        <v>763.27758800000004</v>
      </c>
      <c r="BV370">
        <v>763.27758800000004</v>
      </c>
      <c r="BW370">
        <v>763.27758800000004</v>
      </c>
      <c r="BX370">
        <v>763.27758800000004</v>
      </c>
      <c r="BY370">
        <v>763.27758800000004</v>
      </c>
      <c r="BZ370">
        <v>763.27758800000004</v>
      </c>
      <c r="CA370">
        <v>763.27758800000004</v>
      </c>
      <c r="CB370">
        <v>763.27758800000004</v>
      </c>
      <c r="CC370">
        <v>763.27758800000004</v>
      </c>
      <c r="CD370">
        <v>763.27758800000004</v>
      </c>
      <c r="CE370">
        <v>763.27758800000004</v>
      </c>
      <c r="CF370">
        <v>763.27758800000004</v>
      </c>
      <c r="CG370">
        <v>763.27758800000004</v>
      </c>
      <c r="CH370">
        <v>763.27758800000004</v>
      </c>
      <c r="CI370">
        <v>763.27758800000004</v>
      </c>
      <c r="CJ370">
        <v>763.27758800000004</v>
      </c>
      <c r="CK370">
        <v>763.27758800000004</v>
      </c>
      <c r="CL370">
        <v>763.27758800000004</v>
      </c>
      <c r="CM370">
        <v>763.27758800000004</v>
      </c>
      <c r="CN370">
        <v>763.27758800000004</v>
      </c>
      <c r="CO370">
        <v>763.27758800000004</v>
      </c>
      <c r="CP370">
        <v>763.27758800000004</v>
      </c>
      <c r="CQ370">
        <v>763.27758800000004</v>
      </c>
      <c r="CR370">
        <v>763.27758800000004</v>
      </c>
      <c r="CS370">
        <v>763.27758800000004</v>
      </c>
      <c r="CT370">
        <v>763.27758800000004</v>
      </c>
      <c r="CU370">
        <v>763.27758800000004</v>
      </c>
      <c r="CV370">
        <v>763.27758800000004</v>
      </c>
      <c r="CW370">
        <v>763.27758800000004</v>
      </c>
      <c r="CX370">
        <v>763.27758800000004</v>
      </c>
      <c r="CY370">
        <v>763.27758800000004</v>
      </c>
      <c r="CZ370">
        <v>763.27758800000004</v>
      </c>
      <c r="DA370">
        <v>763.27758800000004</v>
      </c>
      <c r="DB370">
        <v>763.27758800000004</v>
      </c>
      <c r="DC370">
        <v>763.27758800000004</v>
      </c>
      <c r="DD370">
        <v>763.27758800000004</v>
      </c>
      <c r="DE370">
        <v>763.27758800000004</v>
      </c>
      <c r="DF370">
        <v>763.27758800000004</v>
      </c>
      <c r="DG370">
        <v>763.27758800000004</v>
      </c>
      <c r="DH370">
        <v>763.27758800000004</v>
      </c>
      <c r="DI370">
        <v>763.27758800000004</v>
      </c>
      <c r="DJ370">
        <v>763.27758800000004</v>
      </c>
      <c r="DK370">
        <v>763.27758800000004</v>
      </c>
      <c r="DL370">
        <v>763.27758800000004</v>
      </c>
      <c r="DM370">
        <v>763.27758800000004</v>
      </c>
      <c r="DN370">
        <v>763.27758800000004</v>
      </c>
      <c r="DO370">
        <v>763.27758800000004</v>
      </c>
      <c r="DP370">
        <v>763.27758800000004</v>
      </c>
      <c r="DQ370">
        <v>763.27758800000004</v>
      </c>
      <c r="DR370">
        <v>763.27758800000004</v>
      </c>
      <c r="DS370">
        <v>763.27758800000004</v>
      </c>
      <c r="DT370">
        <v>763.27758800000004</v>
      </c>
      <c r="DU370">
        <v>763.27758800000004</v>
      </c>
      <c r="DV370">
        <v>763.27758800000004</v>
      </c>
      <c r="DW370">
        <v>763.27758800000004</v>
      </c>
      <c r="DX370">
        <v>763.27758800000004</v>
      </c>
      <c r="DY370">
        <v>763.27758800000004</v>
      </c>
      <c r="DZ370">
        <v>763.27758800000004</v>
      </c>
      <c r="EA370">
        <v>763.27758800000004</v>
      </c>
      <c r="EB370" t="s">
        <v>91</v>
      </c>
      <c r="EC370" t="s">
        <v>91</v>
      </c>
      <c r="ED370" t="s">
        <v>91</v>
      </c>
    </row>
    <row r="371" spans="2:134" x14ac:dyDescent="0.15">
      <c r="B371">
        <f>'sgolay plots'!B371</f>
        <v>742.22381591796898</v>
      </c>
      <c r="C371">
        <f>'sgolay plots'!C371</f>
        <v>742.22381591796898</v>
      </c>
      <c r="D371">
        <f>'sgolay plots'!D371</f>
        <v>742.22167999999999</v>
      </c>
      <c r="E371">
        <f>'sgolay plots'!E371</f>
        <v>742.22167999999999</v>
      </c>
      <c r="F371">
        <f>'sgolay plots'!F371</f>
        <v>742.22167999999999</v>
      </c>
      <c r="G371">
        <f>'sgolay plots'!G371</f>
        <v>742.22167999999999</v>
      </c>
      <c r="H371">
        <f>'sgolay plots'!H371</f>
        <v>742.22167999999999</v>
      </c>
      <c r="I371">
        <f>'sgolay plots'!I371</f>
        <v>742.22167999999999</v>
      </c>
      <c r="J371">
        <f>'sgolay plots'!J371</f>
        <v>742.22167999999999</v>
      </c>
      <c r="K371">
        <f>'sgolay plots'!K371</f>
        <v>742.22167999999999</v>
      </c>
      <c r="L371">
        <f>'sgolay plots'!L371</f>
        <v>742.22167999999999</v>
      </c>
      <c r="M371">
        <f>'sgolay plots'!M371</f>
        <v>742.22167999999999</v>
      </c>
      <c r="N371">
        <f>'sgolay plots'!N371</f>
        <v>742.22167999999999</v>
      </c>
      <c r="O371">
        <f>'sgolay plots'!O371</f>
        <v>742.22167999999999</v>
      </c>
      <c r="P371">
        <f>'sgolay plots'!P371</f>
        <v>742.22167999999999</v>
      </c>
      <c r="Q371">
        <f>'sgolay plots'!Q371</f>
        <v>742.22167999999999</v>
      </c>
      <c r="R371">
        <f>'sgolay plots'!R371</f>
        <v>742.22167999999999</v>
      </c>
      <c r="S371">
        <f>'sgolay plots'!S371</f>
        <v>742.22167999999999</v>
      </c>
      <c r="T371">
        <f>'sgolay plots'!T371</f>
        <v>742.22167999999999</v>
      </c>
      <c r="U371">
        <f>'sgolay plots'!U371</f>
        <v>742.22167999999999</v>
      </c>
      <c r="V371">
        <f>'sgolay plots'!V371</f>
        <v>742.22167999999999</v>
      </c>
      <c r="W371">
        <f>'sgolay plots'!W371</f>
        <v>742.22167999999999</v>
      </c>
      <c r="X371">
        <f>'sgolay plots'!X371</f>
        <v>742.22167999999999</v>
      </c>
      <c r="Y371">
        <f>'sgolay plots'!Y371</f>
        <v>742.22167999999999</v>
      </c>
      <c r="Z371">
        <f>'sgolay plots'!Z371</f>
        <v>742.22167999999999</v>
      </c>
      <c r="AA371">
        <f>'sgolay plots'!AA371</f>
        <v>742.22167999999999</v>
      </c>
      <c r="AB371">
        <f>'sgolay plots'!AB371</f>
        <v>742.22167999999999</v>
      </c>
      <c r="AC371">
        <f>'sgolay plots'!AC371</f>
        <v>742.22167999999999</v>
      </c>
      <c r="AD371">
        <f>'sgolay plots'!AD371</f>
        <v>742.22167999999999</v>
      </c>
      <c r="AE371">
        <f>'sgolay plots'!AE371</f>
        <v>742.22167999999999</v>
      </c>
      <c r="AF371">
        <f>'sgolay plots'!AF371</f>
        <v>742.22167999999999</v>
      </c>
      <c r="AG371">
        <f>'sgolay plots'!AG371</f>
        <v>742.22167999999999</v>
      </c>
      <c r="AH371">
        <f>'sgolay plots'!AH371</f>
        <v>742.22167999999999</v>
      </c>
      <c r="AI371">
        <f>'sgolay plots'!AI371</f>
        <v>742.22167999999999</v>
      </c>
      <c r="AJ371">
        <f>'sgolay plots'!AJ371</f>
        <v>742.22167999999999</v>
      </c>
      <c r="AK371">
        <f>'sgolay plots'!AK371</f>
        <v>742.22167999999999</v>
      </c>
      <c r="BQ371">
        <v>768.54156499999999</v>
      </c>
      <c r="BR371">
        <v>768.54156499999999</v>
      </c>
      <c r="BS371">
        <v>768.54156499999999</v>
      </c>
      <c r="BT371">
        <v>768.54156499999999</v>
      </c>
      <c r="BU371">
        <v>768.54156499999999</v>
      </c>
      <c r="BV371">
        <v>768.54156499999999</v>
      </c>
      <c r="BW371">
        <v>768.54156499999999</v>
      </c>
      <c r="BX371">
        <v>768.54156499999999</v>
      </c>
      <c r="BY371">
        <v>768.54156499999999</v>
      </c>
      <c r="BZ371">
        <v>768.54156499999999</v>
      </c>
      <c r="CA371">
        <v>768.54156499999999</v>
      </c>
      <c r="CB371">
        <v>768.54156499999999</v>
      </c>
      <c r="CC371">
        <v>768.54156499999999</v>
      </c>
      <c r="CD371">
        <v>768.54156499999999</v>
      </c>
      <c r="CE371">
        <v>768.54156499999999</v>
      </c>
      <c r="CF371">
        <v>768.54156499999999</v>
      </c>
      <c r="CG371">
        <v>768.54156499999999</v>
      </c>
      <c r="CH371">
        <v>768.54156499999999</v>
      </c>
      <c r="CI371">
        <v>768.54156499999999</v>
      </c>
      <c r="CJ371">
        <v>768.54156499999999</v>
      </c>
      <c r="CK371">
        <v>768.54156499999999</v>
      </c>
      <c r="CL371">
        <v>768.54156499999999</v>
      </c>
      <c r="CM371">
        <v>768.54156499999999</v>
      </c>
      <c r="CN371">
        <v>768.54156499999999</v>
      </c>
      <c r="CO371">
        <v>768.54156499999999</v>
      </c>
      <c r="CP371">
        <v>768.54156499999999</v>
      </c>
      <c r="CQ371">
        <v>768.54156499999999</v>
      </c>
      <c r="CR371">
        <v>768.54156499999999</v>
      </c>
      <c r="CS371">
        <v>768.54156499999999</v>
      </c>
      <c r="CT371">
        <v>768.54156499999999</v>
      </c>
      <c r="CU371">
        <v>768.54156499999999</v>
      </c>
      <c r="CV371">
        <v>768.54156499999999</v>
      </c>
      <c r="CW371">
        <v>768.54156499999999</v>
      </c>
      <c r="CX371">
        <v>768.54156499999999</v>
      </c>
      <c r="CY371">
        <v>768.54156499999999</v>
      </c>
      <c r="CZ371">
        <v>768.54156499999999</v>
      </c>
      <c r="DA371">
        <v>768.54156499999999</v>
      </c>
      <c r="DB371">
        <v>768.54156499999999</v>
      </c>
      <c r="DC371">
        <v>768.54156499999999</v>
      </c>
      <c r="DD371">
        <v>768.54156499999999</v>
      </c>
      <c r="DE371">
        <v>768.54156499999999</v>
      </c>
      <c r="DF371">
        <v>768.54156499999999</v>
      </c>
      <c r="DG371">
        <v>768.54156499999999</v>
      </c>
      <c r="DH371">
        <v>768.54156499999999</v>
      </c>
      <c r="DI371">
        <v>768.54156499999999</v>
      </c>
      <c r="DJ371">
        <v>768.54156499999999</v>
      </c>
      <c r="DK371">
        <v>768.54156499999999</v>
      </c>
      <c r="DL371">
        <v>768.54156499999999</v>
      </c>
      <c r="DM371">
        <v>768.54156499999999</v>
      </c>
      <c r="DN371">
        <v>768.54156499999999</v>
      </c>
      <c r="DO371">
        <v>768.54156499999999</v>
      </c>
      <c r="DP371">
        <v>768.54156499999999</v>
      </c>
      <c r="DQ371">
        <v>768.54156499999999</v>
      </c>
      <c r="DR371">
        <v>768.54156499999999</v>
      </c>
      <c r="DS371">
        <v>768.54156499999999</v>
      </c>
      <c r="DT371">
        <v>768.54156499999999</v>
      </c>
      <c r="DU371">
        <v>768.54156499999999</v>
      </c>
      <c r="DV371">
        <v>768.54156499999999</v>
      </c>
      <c r="DW371">
        <v>768.54156499999999</v>
      </c>
      <c r="DX371">
        <v>768.54156499999999</v>
      </c>
      <c r="DY371">
        <v>768.54156499999999</v>
      </c>
      <c r="DZ371">
        <v>768.54156499999999</v>
      </c>
      <c r="EA371">
        <v>768.54156499999999</v>
      </c>
      <c r="EB371" t="s">
        <v>91</v>
      </c>
      <c r="EC371" t="s">
        <v>91</v>
      </c>
      <c r="ED371" t="s">
        <v>91</v>
      </c>
    </row>
    <row r="372" spans="2:134" x14ac:dyDescent="0.15">
      <c r="B372">
        <f>'sgolay plots'!B372</f>
        <v>747.48779296875</v>
      </c>
      <c r="C372">
        <f>'sgolay plots'!C372</f>
        <v>747.48779296875</v>
      </c>
      <c r="D372">
        <f>'sgolay plots'!D372</f>
        <v>747.48535200000003</v>
      </c>
      <c r="E372">
        <f>'sgolay plots'!E372</f>
        <v>747.48535200000003</v>
      </c>
      <c r="F372">
        <f>'sgolay plots'!F372</f>
        <v>747.48535200000003</v>
      </c>
      <c r="G372">
        <f>'sgolay plots'!G372</f>
        <v>747.48535200000003</v>
      </c>
      <c r="H372">
        <f>'sgolay plots'!H372</f>
        <v>747.48535200000003</v>
      </c>
      <c r="I372">
        <f>'sgolay plots'!I372</f>
        <v>747.48535200000003</v>
      </c>
      <c r="J372">
        <f>'sgolay plots'!J372</f>
        <v>747.48535200000003</v>
      </c>
      <c r="K372">
        <f>'sgolay plots'!K372</f>
        <v>747.48535200000003</v>
      </c>
      <c r="L372">
        <f>'sgolay plots'!L372</f>
        <v>747.48535200000003</v>
      </c>
      <c r="M372">
        <f>'sgolay plots'!M372</f>
        <v>747.48535200000003</v>
      </c>
      <c r="N372">
        <f>'sgolay plots'!N372</f>
        <v>747.48535200000003</v>
      </c>
      <c r="O372">
        <f>'sgolay plots'!O372</f>
        <v>747.48535200000003</v>
      </c>
      <c r="P372">
        <f>'sgolay plots'!P372</f>
        <v>747.48535200000003</v>
      </c>
      <c r="Q372">
        <f>'sgolay plots'!Q372</f>
        <v>747.48535200000003</v>
      </c>
      <c r="R372">
        <f>'sgolay plots'!R372</f>
        <v>747.48535200000003</v>
      </c>
      <c r="S372">
        <f>'sgolay plots'!S372</f>
        <v>747.48535200000003</v>
      </c>
      <c r="T372">
        <f>'sgolay plots'!T372</f>
        <v>747.48535200000003</v>
      </c>
      <c r="U372">
        <f>'sgolay plots'!U372</f>
        <v>747.48535200000003</v>
      </c>
      <c r="V372">
        <f>'sgolay plots'!V372</f>
        <v>747.48535200000003</v>
      </c>
      <c r="W372">
        <f>'sgolay plots'!W372</f>
        <v>747.48535200000003</v>
      </c>
      <c r="X372">
        <f>'sgolay plots'!X372</f>
        <v>747.48535200000003</v>
      </c>
      <c r="Y372">
        <f>'sgolay plots'!Y372</f>
        <v>747.48535200000003</v>
      </c>
      <c r="Z372">
        <f>'sgolay plots'!Z372</f>
        <v>747.48535200000003</v>
      </c>
      <c r="AA372">
        <f>'sgolay plots'!AA372</f>
        <v>747.48535200000003</v>
      </c>
      <c r="AB372">
        <f>'sgolay plots'!AB372</f>
        <v>747.48535200000003</v>
      </c>
      <c r="AC372">
        <f>'sgolay plots'!AC372</f>
        <v>747.48535200000003</v>
      </c>
      <c r="AD372">
        <f>'sgolay plots'!AD372</f>
        <v>747.48535200000003</v>
      </c>
      <c r="AE372">
        <f>'sgolay plots'!AE372</f>
        <v>747.48535200000003</v>
      </c>
      <c r="AF372">
        <f>'sgolay plots'!AF372</f>
        <v>747.48535200000003</v>
      </c>
      <c r="AG372">
        <f>'sgolay plots'!AG372</f>
        <v>747.48535200000003</v>
      </c>
      <c r="AH372">
        <f>'sgolay plots'!AH372</f>
        <v>747.48535200000003</v>
      </c>
      <c r="AI372">
        <f>'sgolay plots'!AI372</f>
        <v>747.48535200000003</v>
      </c>
      <c r="AJ372">
        <f>'sgolay plots'!AJ372</f>
        <v>747.48535200000003</v>
      </c>
      <c r="AK372">
        <f>'sgolay plots'!AK372</f>
        <v>747.48535200000003</v>
      </c>
      <c r="BQ372">
        <v>773.80554199999995</v>
      </c>
      <c r="BR372">
        <v>773.80554199999995</v>
      </c>
      <c r="BS372">
        <v>773.80554199999995</v>
      </c>
      <c r="BT372">
        <v>773.80554199999995</v>
      </c>
      <c r="BU372">
        <v>773.80554199999995</v>
      </c>
      <c r="BV372">
        <v>773.80554199999995</v>
      </c>
      <c r="BW372">
        <v>773.80554199999995</v>
      </c>
      <c r="BX372">
        <v>773.80554199999995</v>
      </c>
      <c r="BY372">
        <v>773.80554199999995</v>
      </c>
      <c r="BZ372">
        <v>773.80554199999995</v>
      </c>
      <c r="CA372">
        <v>773.80554199999995</v>
      </c>
      <c r="CB372">
        <v>773.80554199999995</v>
      </c>
      <c r="CC372">
        <v>773.80554199999995</v>
      </c>
      <c r="CD372">
        <v>773.80554199999995</v>
      </c>
      <c r="CE372">
        <v>773.80554199999995</v>
      </c>
      <c r="CF372">
        <v>773.80554199999995</v>
      </c>
      <c r="CG372">
        <v>773.80554199999995</v>
      </c>
      <c r="CH372">
        <v>773.80554199999995</v>
      </c>
      <c r="CI372">
        <v>773.80554199999995</v>
      </c>
      <c r="CJ372">
        <v>773.80554199999995</v>
      </c>
      <c r="CK372">
        <v>773.80554199999995</v>
      </c>
      <c r="CL372">
        <v>773.80554199999995</v>
      </c>
      <c r="CM372">
        <v>773.80554199999995</v>
      </c>
      <c r="CN372">
        <v>773.80554199999995</v>
      </c>
      <c r="CO372">
        <v>773.80554199999995</v>
      </c>
      <c r="CP372">
        <v>773.80554199999995</v>
      </c>
      <c r="CQ372">
        <v>773.80554199999995</v>
      </c>
      <c r="CR372">
        <v>773.80554199999995</v>
      </c>
      <c r="CS372">
        <v>773.80554199999995</v>
      </c>
      <c r="CT372">
        <v>773.80554199999995</v>
      </c>
      <c r="CU372">
        <v>773.80554199999995</v>
      </c>
      <c r="CV372">
        <v>773.80554199999995</v>
      </c>
      <c r="CW372">
        <v>773.80554199999995</v>
      </c>
      <c r="CX372">
        <v>773.80554199999995</v>
      </c>
      <c r="CY372">
        <v>773.80554199999995</v>
      </c>
      <c r="CZ372">
        <v>773.80554199999995</v>
      </c>
      <c r="DA372">
        <v>773.80554199999995</v>
      </c>
      <c r="DB372">
        <v>773.80554199999995</v>
      </c>
      <c r="DC372">
        <v>773.80554199999995</v>
      </c>
      <c r="DD372">
        <v>773.80554199999995</v>
      </c>
      <c r="DE372">
        <v>773.80554199999995</v>
      </c>
      <c r="DF372">
        <v>773.80554199999995</v>
      </c>
      <c r="DG372">
        <v>773.80554199999995</v>
      </c>
      <c r="DH372">
        <v>773.80554199999995</v>
      </c>
      <c r="DI372">
        <v>773.80554199999995</v>
      </c>
      <c r="DJ372">
        <v>773.80554199999995</v>
      </c>
      <c r="DK372">
        <v>773.80554199999995</v>
      </c>
      <c r="DL372">
        <v>773.80554199999995</v>
      </c>
      <c r="DM372">
        <v>773.80554199999995</v>
      </c>
      <c r="DN372">
        <v>773.80554199999995</v>
      </c>
      <c r="DO372">
        <v>773.80554199999995</v>
      </c>
      <c r="DP372">
        <v>773.80554199999995</v>
      </c>
      <c r="DQ372">
        <v>773.80554199999995</v>
      </c>
      <c r="DR372">
        <v>773.80554199999995</v>
      </c>
      <c r="DS372">
        <v>773.80554199999995</v>
      </c>
      <c r="DT372">
        <v>773.80554199999995</v>
      </c>
      <c r="DU372">
        <v>773.80554199999995</v>
      </c>
      <c r="DV372">
        <v>773.80554199999995</v>
      </c>
      <c r="DW372">
        <v>773.80554199999995</v>
      </c>
      <c r="DX372">
        <v>773.80554199999995</v>
      </c>
      <c r="DY372">
        <v>773.80554199999995</v>
      </c>
      <c r="DZ372">
        <v>773.80554199999995</v>
      </c>
      <c r="EA372">
        <v>773.80554199999995</v>
      </c>
      <c r="EB372" t="s">
        <v>91</v>
      </c>
      <c r="EC372" t="s">
        <v>91</v>
      </c>
      <c r="ED372" t="s">
        <v>91</v>
      </c>
    </row>
    <row r="373" spans="2:134" x14ac:dyDescent="0.15">
      <c r="B373">
        <f>'sgolay plots'!B373</f>
        <v>752.75177001953102</v>
      </c>
      <c r="C373">
        <f>'sgolay plots'!C373</f>
        <v>752.75177001953102</v>
      </c>
      <c r="D373">
        <f>'sgolay plots'!D373</f>
        <v>752.74963400000001</v>
      </c>
      <c r="E373">
        <f>'sgolay plots'!E373</f>
        <v>752.74963400000001</v>
      </c>
      <c r="F373">
        <f>'sgolay plots'!F373</f>
        <v>752.74963400000001</v>
      </c>
      <c r="G373">
        <f>'sgolay plots'!G373</f>
        <v>752.74963400000001</v>
      </c>
      <c r="H373">
        <f>'sgolay plots'!H373</f>
        <v>752.74963400000001</v>
      </c>
      <c r="I373">
        <f>'sgolay plots'!I373</f>
        <v>752.74963400000001</v>
      </c>
      <c r="J373">
        <f>'sgolay plots'!J373</f>
        <v>752.74963400000001</v>
      </c>
      <c r="K373">
        <f>'sgolay plots'!K373</f>
        <v>752.74963400000001</v>
      </c>
      <c r="L373">
        <f>'sgolay plots'!L373</f>
        <v>752.74963400000001</v>
      </c>
      <c r="M373">
        <f>'sgolay plots'!M373</f>
        <v>752.74963400000001</v>
      </c>
      <c r="N373">
        <f>'sgolay plots'!N373</f>
        <v>752.74963400000001</v>
      </c>
      <c r="O373">
        <f>'sgolay plots'!O373</f>
        <v>752.74963400000001</v>
      </c>
      <c r="P373">
        <f>'sgolay plots'!P373</f>
        <v>752.74963400000001</v>
      </c>
      <c r="Q373">
        <f>'sgolay plots'!Q373</f>
        <v>752.74963400000001</v>
      </c>
      <c r="R373">
        <f>'sgolay plots'!R373</f>
        <v>752.74963400000001</v>
      </c>
      <c r="S373">
        <f>'sgolay plots'!S373</f>
        <v>752.74963400000001</v>
      </c>
      <c r="T373">
        <f>'sgolay plots'!T373</f>
        <v>752.74963400000001</v>
      </c>
      <c r="U373">
        <f>'sgolay plots'!U373</f>
        <v>752.74963400000001</v>
      </c>
      <c r="V373">
        <f>'sgolay plots'!V373</f>
        <v>752.74963400000001</v>
      </c>
      <c r="W373">
        <f>'sgolay plots'!W373</f>
        <v>752.74963400000001</v>
      </c>
      <c r="X373">
        <f>'sgolay plots'!X373</f>
        <v>752.74963400000001</v>
      </c>
      <c r="Y373">
        <f>'sgolay plots'!Y373</f>
        <v>752.74963400000001</v>
      </c>
      <c r="Z373">
        <f>'sgolay plots'!Z373</f>
        <v>752.74963400000001</v>
      </c>
      <c r="AA373">
        <f>'sgolay plots'!AA373</f>
        <v>752.74963400000001</v>
      </c>
      <c r="AB373">
        <f>'sgolay plots'!AB373</f>
        <v>752.74963400000001</v>
      </c>
      <c r="AC373">
        <f>'sgolay plots'!AC373</f>
        <v>752.74963400000001</v>
      </c>
      <c r="AD373">
        <f>'sgolay plots'!AD373</f>
        <v>752.74963400000001</v>
      </c>
      <c r="AE373">
        <f>'sgolay plots'!AE373</f>
        <v>752.74963400000001</v>
      </c>
      <c r="AF373">
        <f>'sgolay plots'!AF373</f>
        <v>752.74963400000001</v>
      </c>
      <c r="AG373">
        <f>'sgolay plots'!AG373</f>
        <v>752.74963400000001</v>
      </c>
      <c r="AH373">
        <f>'sgolay plots'!AH373</f>
        <v>752.74963400000001</v>
      </c>
      <c r="AI373">
        <f>'sgolay plots'!AI373</f>
        <v>752.74963400000001</v>
      </c>
      <c r="AJ373">
        <f>'sgolay plots'!AJ373</f>
        <v>752.74963400000001</v>
      </c>
      <c r="AK373">
        <f>'sgolay plots'!AK373</f>
        <v>752.74963400000001</v>
      </c>
      <c r="BQ373">
        <v>779.06951900000001</v>
      </c>
      <c r="BR373">
        <v>779.06951900000001</v>
      </c>
      <c r="BS373">
        <v>779.06951900000001</v>
      </c>
      <c r="BT373">
        <v>779.06951900000001</v>
      </c>
      <c r="BU373">
        <v>779.06951900000001</v>
      </c>
      <c r="BV373">
        <v>779.06951900000001</v>
      </c>
      <c r="BW373">
        <v>779.06951900000001</v>
      </c>
      <c r="BX373">
        <v>779.06951900000001</v>
      </c>
      <c r="BY373">
        <v>779.06951900000001</v>
      </c>
      <c r="BZ373">
        <v>779.06951900000001</v>
      </c>
      <c r="CA373">
        <v>779.06951900000001</v>
      </c>
      <c r="CB373">
        <v>779.06951900000001</v>
      </c>
      <c r="CC373">
        <v>779.06951900000001</v>
      </c>
      <c r="CD373">
        <v>779.06951900000001</v>
      </c>
      <c r="CE373">
        <v>779.06951900000001</v>
      </c>
      <c r="CF373">
        <v>779.06951900000001</v>
      </c>
      <c r="CG373">
        <v>779.06951900000001</v>
      </c>
      <c r="CH373">
        <v>779.06951900000001</v>
      </c>
      <c r="CI373">
        <v>779.06951900000001</v>
      </c>
      <c r="CJ373">
        <v>779.06951900000001</v>
      </c>
      <c r="CK373">
        <v>779.06951900000001</v>
      </c>
      <c r="CL373">
        <v>779.06951900000001</v>
      </c>
      <c r="CM373">
        <v>779.06951900000001</v>
      </c>
      <c r="CN373">
        <v>779.06951900000001</v>
      </c>
      <c r="CO373">
        <v>779.06951900000001</v>
      </c>
      <c r="CP373">
        <v>779.06951900000001</v>
      </c>
      <c r="CQ373">
        <v>779.06951900000001</v>
      </c>
      <c r="CR373">
        <v>779.06951900000001</v>
      </c>
      <c r="CS373">
        <v>779.06951900000001</v>
      </c>
      <c r="CT373">
        <v>779.06951900000001</v>
      </c>
      <c r="CU373">
        <v>779.06951900000001</v>
      </c>
      <c r="CV373">
        <v>779.06951900000001</v>
      </c>
      <c r="CW373">
        <v>779.06951900000001</v>
      </c>
      <c r="CX373">
        <v>779.06951900000001</v>
      </c>
      <c r="CY373">
        <v>779.06951900000001</v>
      </c>
      <c r="CZ373">
        <v>779.06951900000001</v>
      </c>
      <c r="DA373">
        <v>779.06951900000001</v>
      </c>
      <c r="DB373">
        <v>779.06951900000001</v>
      </c>
      <c r="DC373">
        <v>779.06951900000001</v>
      </c>
      <c r="DD373">
        <v>779.06951900000001</v>
      </c>
      <c r="DE373">
        <v>779.06951900000001</v>
      </c>
      <c r="DF373">
        <v>779.06951900000001</v>
      </c>
      <c r="DG373">
        <v>779.06951900000001</v>
      </c>
      <c r="DH373">
        <v>779.06951900000001</v>
      </c>
      <c r="DI373">
        <v>779.06951900000001</v>
      </c>
      <c r="DJ373">
        <v>779.06951900000001</v>
      </c>
      <c r="DK373">
        <v>779.06951900000001</v>
      </c>
      <c r="DL373">
        <v>779.06951900000001</v>
      </c>
      <c r="DM373">
        <v>779.06951900000001</v>
      </c>
      <c r="DN373">
        <v>779.06951900000001</v>
      </c>
      <c r="DO373">
        <v>779.06951900000001</v>
      </c>
      <c r="DP373">
        <v>779.06951900000001</v>
      </c>
      <c r="DQ373">
        <v>779.06951900000001</v>
      </c>
      <c r="DR373">
        <v>779.06951900000001</v>
      </c>
      <c r="DS373">
        <v>779.06951900000001</v>
      </c>
      <c r="DT373">
        <v>779.06951900000001</v>
      </c>
      <c r="DU373">
        <v>779.06951900000001</v>
      </c>
      <c r="DV373">
        <v>779.06951900000001</v>
      </c>
      <c r="DW373">
        <v>779.06951900000001</v>
      </c>
      <c r="DX373">
        <v>779.06951900000001</v>
      </c>
      <c r="DY373">
        <v>779.06951900000001</v>
      </c>
      <c r="DZ373">
        <v>779.06951900000001</v>
      </c>
      <c r="EA373">
        <v>779.06951900000001</v>
      </c>
      <c r="EB373" t="s">
        <v>91</v>
      </c>
      <c r="EC373" t="s">
        <v>91</v>
      </c>
      <c r="ED373" t="s">
        <v>91</v>
      </c>
    </row>
    <row r="374" spans="2:134" x14ac:dyDescent="0.15">
      <c r="B374">
        <f>'sgolay plots'!B374</f>
        <v>758.01605224609398</v>
      </c>
      <c r="C374">
        <f>'sgolay plots'!C374</f>
        <v>758.01605224609398</v>
      </c>
      <c r="D374">
        <f>'sgolay plots'!D374</f>
        <v>758.01330599999994</v>
      </c>
      <c r="E374">
        <f>'sgolay plots'!E374</f>
        <v>758.01330599999994</v>
      </c>
      <c r="F374">
        <f>'sgolay plots'!F374</f>
        <v>758.01330599999994</v>
      </c>
      <c r="G374">
        <f>'sgolay plots'!G374</f>
        <v>758.01330599999994</v>
      </c>
      <c r="H374">
        <f>'sgolay plots'!H374</f>
        <v>758.01330599999994</v>
      </c>
      <c r="I374">
        <f>'sgolay plots'!I374</f>
        <v>758.01330599999994</v>
      </c>
      <c r="J374">
        <f>'sgolay plots'!J374</f>
        <v>758.01330599999994</v>
      </c>
      <c r="K374">
        <f>'sgolay plots'!K374</f>
        <v>758.01330599999994</v>
      </c>
      <c r="L374">
        <f>'sgolay plots'!L374</f>
        <v>758.01330599999994</v>
      </c>
      <c r="M374">
        <f>'sgolay plots'!M374</f>
        <v>758.01330599999994</v>
      </c>
      <c r="N374">
        <f>'sgolay plots'!N374</f>
        <v>758.01330599999994</v>
      </c>
      <c r="O374">
        <f>'sgolay plots'!O374</f>
        <v>758.01330599999994</v>
      </c>
      <c r="P374">
        <f>'sgolay plots'!P374</f>
        <v>758.01330599999994</v>
      </c>
      <c r="Q374">
        <f>'sgolay plots'!Q374</f>
        <v>758.01330599999994</v>
      </c>
      <c r="R374">
        <f>'sgolay plots'!R374</f>
        <v>758.01330599999994</v>
      </c>
      <c r="S374">
        <f>'sgolay plots'!S374</f>
        <v>758.01330599999994</v>
      </c>
      <c r="T374">
        <f>'sgolay plots'!T374</f>
        <v>758.01330599999994</v>
      </c>
      <c r="U374">
        <f>'sgolay plots'!U374</f>
        <v>758.01330599999994</v>
      </c>
      <c r="V374">
        <f>'sgolay plots'!V374</f>
        <v>758.01330599999994</v>
      </c>
      <c r="W374">
        <f>'sgolay plots'!W374</f>
        <v>758.01330599999994</v>
      </c>
      <c r="X374">
        <f>'sgolay plots'!X374</f>
        <v>758.01330599999994</v>
      </c>
      <c r="Y374">
        <f>'sgolay plots'!Y374</f>
        <v>758.01330599999994</v>
      </c>
      <c r="Z374">
        <f>'sgolay plots'!Z374</f>
        <v>758.01330599999994</v>
      </c>
      <c r="AA374">
        <f>'sgolay plots'!AA374</f>
        <v>758.01330599999994</v>
      </c>
      <c r="AB374">
        <f>'sgolay plots'!AB374</f>
        <v>758.01330599999994</v>
      </c>
      <c r="AC374">
        <f>'sgolay plots'!AC374</f>
        <v>758.01330599999994</v>
      </c>
      <c r="AD374">
        <f>'sgolay plots'!AD374</f>
        <v>758.01330599999994</v>
      </c>
      <c r="AE374">
        <f>'sgolay plots'!AE374</f>
        <v>758.01330599999994</v>
      </c>
      <c r="AF374">
        <f>'sgolay plots'!AF374</f>
        <v>758.01330599999994</v>
      </c>
      <c r="AG374">
        <f>'sgolay plots'!AG374</f>
        <v>758.01330599999994</v>
      </c>
      <c r="AH374">
        <f>'sgolay plots'!AH374</f>
        <v>758.01330599999994</v>
      </c>
      <c r="AI374">
        <f>'sgolay plots'!AI374</f>
        <v>758.01330599999994</v>
      </c>
      <c r="AJ374">
        <f>'sgolay plots'!AJ374</f>
        <v>758.01330599999994</v>
      </c>
      <c r="AK374">
        <f>'sgolay plots'!AK374</f>
        <v>758.01330599999994</v>
      </c>
      <c r="BQ374">
        <v>784.33349599999997</v>
      </c>
      <c r="BR374">
        <v>784.33349599999997</v>
      </c>
      <c r="BS374">
        <v>784.33349599999997</v>
      </c>
      <c r="BT374">
        <v>784.33349599999997</v>
      </c>
      <c r="BU374">
        <v>784.33349599999997</v>
      </c>
      <c r="BV374">
        <v>784.33349599999997</v>
      </c>
      <c r="BW374">
        <v>784.33349599999997</v>
      </c>
      <c r="BX374">
        <v>784.33349599999997</v>
      </c>
      <c r="BY374">
        <v>784.33349599999997</v>
      </c>
      <c r="BZ374">
        <v>784.33349599999997</v>
      </c>
      <c r="CA374">
        <v>784.33349599999997</v>
      </c>
      <c r="CB374">
        <v>784.33349599999997</v>
      </c>
      <c r="CC374">
        <v>784.33349599999997</v>
      </c>
      <c r="CD374">
        <v>784.33349599999997</v>
      </c>
      <c r="CE374">
        <v>784.33349599999997</v>
      </c>
      <c r="CF374">
        <v>784.33349599999997</v>
      </c>
      <c r="CG374">
        <v>784.33349599999997</v>
      </c>
      <c r="CH374">
        <v>784.33349599999997</v>
      </c>
      <c r="CI374">
        <v>784.33349599999997</v>
      </c>
      <c r="CJ374">
        <v>784.33349599999997</v>
      </c>
      <c r="CK374">
        <v>784.33349599999997</v>
      </c>
      <c r="CL374">
        <v>784.33349599999997</v>
      </c>
      <c r="CM374">
        <v>784.33349599999997</v>
      </c>
      <c r="CN374">
        <v>784.33349599999997</v>
      </c>
      <c r="CO374">
        <v>784.33349599999997</v>
      </c>
      <c r="CP374">
        <v>784.33349599999997</v>
      </c>
      <c r="CQ374">
        <v>784.33349599999997</v>
      </c>
      <c r="CR374">
        <v>784.33349599999997</v>
      </c>
      <c r="CS374">
        <v>784.33349599999997</v>
      </c>
      <c r="CT374">
        <v>784.33349599999997</v>
      </c>
      <c r="CU374">
        <v>784.33349599999997</v>
      </c>
      <c r="CV374">
        <v>784.33349599999997</v>
      </c>
      <c r="CW374">
        <v>784.33349599999997</v>
      </c>
      <c r="CX374">
        <v>784.33349599999997</v>
      </c>
      <c r="CY374">
        <v>784.33349599999997</v>
      </c>
      <c r="CZ374">
        <v>784.33349599999997</v>
      </c>
      <c r="DA374">
        <v>784.33349599999997</v>
      </c>
      <c r="DB374">
        <v>784.33349599999997</v>
      </c>
      <c r="DC374">
        <v>784.33349599999997</v>
      </c>
      <c r="DD374">
        <v>784.33349599999997</v>
      </c>
      <c r="DE374">
        <v>784.33349599999997</v>
      </c>
      <c r="DF374">
        <v>784.33349599999997</v>
      </c>
      <c r="DG374">
        <v>784.33349599999997</v>
      </c>
      <c r="DH374">
        <v>784.33349599999997</v>
      </c>
      <c r="DI374">
        <v>784.33349599999997</v>
      </c>
      <c r="DJ374">
        <v>784.33349599999997</v>
      </c>
      <c r="DK374">
        <v>784.33349599999997</v>
      </c>
      <c r="DL374">
        <v>784.33349599999997</v>
      </c>
      <c r="DM374">
        <v>784.33349599999997</v>
      </c>
      <c r="DN374">
        <v>784.33349599999997</v>
      </c>
      <c r="DO374">
        <v>784.33349599999997</v>
      </c>
      <c r="DP374">
        <v>784.33349599999997</v>
      </c>
      <c r="DQ374">
        <v>784.33349599999997</v>
      </c>
      <c r="DR374">
        <v>784.33349599999997</v>
      </c>
      <c r="DS374">
        <v>784.33349599999997</v>
      </c>
      <c r="DT374">
        <v>784.33349599999997</v>
      </c>
      <c r="DU374">
        <v>784.33349599999997</v>
      </c>
      <c r="DV374">
        <v>784.33349599999997</v>
      </c>
      <c r="DW374">
        <v>784.33349599999997</v>
      </c>
      <c r="DX374">
        <v>784.33349599999997</v>
      </c>
      <c r="DY374">
        <v>784.33349599999997</v>
      </c>
      <c r="DZ374">
        <v>784.33349599999997</v>
      </c>
      <c r="EA374">
        <v>784.33349599999997</v>
      </c>
      <c r="EB374" t="s">
        <v>91</v>
      </c>
      <c r="EC374" t="s">
        <v>91</v>
      </c>
      <c r="ED374" t="s">
        <v>91</v>
      </c>
    </row>
    <row r="375" spans="2:134" x14ac:dyDescent="0.15">
      <c r="B375">
        <f>'sgolay plots'!B375</f>
        <v>763.27972412109398</v>
      </c>
      <c r="C375">
        <f>'sgolay plots'!C375</f>
        <v>763.27972412109398</v>
      </c>
      <c r="D375">
        <f>'sgolay plots'!D375</f>
        <v>763.27758800000004</v>
      </c>
      <c r="E375">
        <f>'sgolay plots'!E375</f>
        <v>763.27758800000004</v>
      </c>
      <c r="F375">
        <f>'sgolay plots'!F375</f>
        <v>763.27758800000004</v>
      </c>
      <c r="G375">
        <f>'sgolay plots'!G375</f>
        <v>763.27758800000004</v>
      </c>
      <c r="H375">
        <f>'sgolay plots'!H375</f>
        <v>763.27758800000004</v>
      </c>
      <c r="I375">
        <f>'sgolay plots'!I375</f>
        <v>763.27758800000004</v>
      </c>
      <c r="J375">
        <f>'sgolay plots'!J375</f>
        <v>763.27758800000004</v>
      </c>
      <c r="K375">
        <f>'sgolay plots'!K375</f>
        <v>763.27758800000004</v>
      </c>
      <c r="L375">
        <f>'sgolay plots'!L375</f>
        <v>763.27758800000004</v>
      </c>
      <c r="M375">
        <f>'sgolay plots'!M375</f>
        <v>763.27758800000004</v>
      </c>
      <c r="N375">
        <f>'sgolay plots'!N375</f>
        <v>763.27758800000004</v>
      </c>
      <c r="O375">
        <f>'sgolay plots'!O375</f>
        <v>763.27758800000004</v>
      </c>
      <c r="P375">
        <f>'sgolay plots'!P375</f>
        <v>763.27758800000004</v>
      </c>
      <c r="Q375">
        <f>'sgolay plots'!Q375</f>
        <v>763.27758800000004</v>
      </c>
      <c r="R375">
        <f>'sgolay plots'!R375</f>
        <v>763.27758800000004</v>
      </c>
      <c r="S375">
        <f>'sgolay plots'!S375</f>
        <v>763.27758800000004</v>
      </c>
      <c r="T375">
        <f>'sgolay plots'!T375</f>
        <v>763.27758800000004</v>
      </c>
      <c r="U375">
        <f>'sgolay plots'!U375</f>
        <v>763.27758800000004</v>
      </c>
      <c r="V375">
        <f>'sgolay plots'!V375</f>
        <v>763.27758800000004</v>
      </c>
      <c r="W375">
        <f>'sgolay plots'!W375</f>
        <v>763.27758800000004</v>
      </c>
      <c r="X375">
        <f>'sgolay plots'!X375</f>
        <v>763.27758800000004</v>
      </c>
      <c r="Y375">
        <f>'sgolay plots'!Y375</f>
        <v>763.27758800000004</v>
      </c>
      <c r="Z375">
        <f>'sgolay plots'!Z375</f>
        <v>763.27758800000004</v>
      </c>
      <c r="AA375">
        <f>'sgolay plots'!AA375</f>
        <v>763.27758800000004</v>
      </c>
      <c r="AB375">
        <f>'sgolay plots'!AB375</f>
        <v>763.27758800000004</v>
      </c>
      <c r="AC375">
        <f>'sgolay plots'!AC375</f>
        <v>763.27758800000004</v>
      </c>
      <c r="AD375">
        <f>'sgolay plots'!AD375</f>
        <v>763.27758800000004</v>
      </c>
      <c r="AE375">
        <f>'sgolay plots'!AE375</f>
        <v>763.27758800000004</v>
      </c>
      <c r="AF375">
        <f>'sgolay plots'!AF375</f>
        <v>763.27758800000004</v>
      </c>
      <c r="AG375">
        <f>'sgolay plots'!AG375</f>
        <v>763.27758800000004</v>
      </c>
      <c r="AH375">
        <f>'sgolay plots'!AH375</f>
        <v>763.27758800000004</v>
      </c>
      <c r="AI375">
        <f>'sgolay plots'!AI375</f>
        <v>763.27758800000004</v>
      </c>
      <c r="AJ375">
        <f>'sgolay plots'!AJ375</f>
        <v>763.27758800000004</v>
      </c>
      <c r="AK375">
        <f>'sgolay plots'!AK375</f>
        <v>763.27758800000004</v>
      </c>
      <c r="BQ375">
        <v>789.59747300000004</v>
      </c>
      <c r="BR375">
        <v>789.59747300000004</v>
      </c>
      <c r="BS375">
        <v>789.59747300000004</v>
      </c>
      <c r="BT375">
        <v>789.59747300000004</v>
      </c>
      <c r="BU375">
        <v>789.59747300000004</v>
      </c>
      <c r="BV375">
        <v>789.59747300000004</v>
      </c>
      <c r="BW375">
        <v>789.59747300000004</v>
      </c>
      <c r="BX375">
        <v>789.59747300000004</v>
      </c>
      <c r="BY375">
        <v>789.59747300000004</v>
      </c>
      <c r="BZ375">
        <v>789.59747300000004</v>
      </c>
      <c r="CA375">
        <v>789.59747300000004</v>
      </c>
      <c r="CB375">
        <v>789.59747300000004</v>
      </c>
      <c r="CC375">
        <v>789.59747300000004</v>
      </c>
      <c r="CD375">
        <v>789.59747300000004</v>
      </c>
      <c r="CE375">
        <v>789.59747300000004</v>
      </c>
      <c r="CF375">
        <v>789.59747300000004</v>
      </c>
      <c r="CG375">
        <v>789.59747300000004</v>
      </c>
      <c r="CH375">
        <v>789.59747300000004</v>
      </c>
      <c r="CI375">
        <v>789.59747300000004</v>
      </c>
      <c r="CJ375">
        <v>789.59747300000004</v>
      </c>
      <c r="CK375">
        <v>789.59747300000004</v>
      </c>
      <c r="CL375">
        <v>789.59747300000004</v>
      </c>
      <c r="CM375">
        <v>789.59747300000004</v>
      </c>
      <c r="CN375">
        <v>789.59747300000004</v>
      </c>
      <c r="CO375">
        <v>789.59747300000004</v>
      </c>
      <c r="CP375">
        <v>789.59747300000004</v>
      </c>
      <c r="CQ375">
        <v>789.59747300000004</v>
      </c>
      <c r="CR375">
        <v>789.59747300000004</v>
      </c>
      <c r="CS375">
        <v>789.59747300000004</v>
      </c>
      <c r="CT375">
        <v>789.59747300000004</v>
      </c>
      <c r="CU375">
        <v>789.59747300000004</v>
      </c>
      <c r="CV375">
        <v>789.59747300000004</v>
      </c>
      <c r="CW375">
        <v>789.59747300000004</v>
      </c>
      <c r="CX375">
        <v>789.59747300000004</v>
      </c>
      <c r="CY375">
        <v>789.59747300000004</v>
      </c>
      <c r="CZ375">
        <v>789.59747300000004</v>
      </c>
      <c r="DA375">
        <v>789.59747300000004</v>
      </c>
      <c r="DB375">
        <v>789.59747300000004</v>
      </c>
      <c r="DC375">
        <v>789.59747300000004</v>
      </c>
      <c r="DD375">
        <v>789.59747300000004</v>
      </c>
      <c r="DE375">
        <v>789.59747300000004</v>
      </c>
      <c r="DF375">
        <v>789.59747300000004</v>
      </c>
      <c r="DG375">
        <v>789.59747300000004</v>
      </c>
      <c r="DH375">
        <v>789.59747300000004</v>
      </c>
      <c r="DI375">
        <v>789.59747300000004</v>
      </c>
      <c r="DJ375">
        <v>789.59747300000004</v>
      </c>
      <c r="DK375">
        <v>789.59747300000004</v>
      </c>
      <c r="DL375">
        <v>789.59747300000004</v>
      </c>
      <c r="DM375">
        <v>789.59747300000004</v>
      </c>
      <c r="DN375">
        <v>789.59747300000004</v>
      </c>
      <c r="DO375">
        <v>789.59747300000004</v>
      </c>
      <c r="DP375">
        <v>789.59747300000004</v>
      </c>
      <c r="DQ375">
        <v>789.59747300000004</v>
      </c>
      <c r="DR375">
        <v>789.59747300000004</v>
      </c>
      <c r="DS375">
        <v>789.59747300000004</v>
      </c>
      <c r="DT375">
        <v>789.59747300000004</v>
      </c>
      <c r="DU375">
        <v>789.59747300000004</v>
      </c>
      <c r="DV375">
        <v>789.59747300000004</v>
      </c>
      <c r="DW375">
        <v>789.59747300000004</v>
      </c>
      <c r="DX375">
        <v>789.59747300000004</v>
      </c>
      <c r="DY375">
        <v>789.59747300000004</v>
      </c>
      <c r="DZ375">
        <v>789.59747300000004</v>
      </c>
      <c r="EA375">
        <v>789.59747300000004</v>
      </c>
      <c r="EB375" t="s">
        <v>91</v>
      </c>
      <c r="EC375" t="s">
        <v>91</v>
      </c>
      <c r="ED375" t="s">
        <v>91</v>
      </c>
    </row>
    <row r="376" spans="2:134" x14ac:dyDescent="0.15">
      <c r="B376">
        <f>'sgolay plots'!B376</f>
        <v>768.54400634765602</v>
      </c>
      <c r="C376">
        <f>'sgolay plots'!C376</f>
        <v>768.54400634765602</v>
      </c>
      <c r="D376">
        <f>'sgolay plots'!D376</f>
        <v>768.54156499999999</v>
      </c>
      <c r="E376">
        <f>'sgolay plots'!E376</f>
        <v>768.54156499999999</v>
      </c>
      <c r="F376">
        <f>'sgolay plots'!F376</f>
        <v>768.54156499999999</v>
      </c>
      <c r="G376">
        <f>'sgolay plots'!G376</f>
        <v>768.54156499999999</v>
      </c>
      <c r="H376">
        <f>'sgolay plots'!H376</f>
        <v>768.54156499999999</v>
      </c>
      <c r="I376">
        <f>'sgolay plots'!I376</f>
        <v>768.54156499999999</v>
      </c>
      <c r="J376">
        <f>'sgolay plots'!J376</f>
        <v>768.54156499999999</v>
      </c>
      <c r="K376">
        <f>'sgolay plots'!K376</f>
        <v>768.54156499999999</v>
      </c>
      <c r="L376">
        <f>'sgolay plots'!L376</f>
        <v>768.54156499999999</v>
      </c>
      <c r="M376">
        <f>'sgolay plots'!M376</f>
        <v>768.54156499999999</v>
      </c>
      <c r="N376">
        <f>'sgolay plots'!N376</f>
        <v>768.54156499999999</v>
      </c>
      <c r="O376">
        <f>'sgolay plots'!O376</f>
        <v>768.54156499999999</v>
      </c>
      <c r="P376">
        <f>'sgolay plots'!P376</f>
        <v>768.54156499999999</v>
      </c>
      <c r="Q376">
        <f>'sgolay plots'!Q376</f>
        <v>768.54156499999999</v>
      </c>
      <c r="R376">
        <f>'sgolay plots'!R376</f>
        <v>768.54156499999999</v>
      </c>
      <c r="S376">
        <f>'sgolay plots'!S376</f>
        <v>768.54156499999999</v>
      </c>
      <c r="T376">
        <f>'sgolay plots'!T376</f>
        <v>768.54156499999999</v>
      </c>
      <c r="U376">
        <f>'sgolay plots'!U376</f>
        <v>768.54156499999999</v>
      </c>
      <c r="V376">
        <f>'sgolay plots'!V376</f>
        <v>768.54156499999999</v>
      </c>
      <c r="W376">
        <f>'sgolay plots'!W376</f>
        <v>768.54156499999999</v>
      </c>
      <c r="X376">
        <f>'sgolay plots'!X376</f>
        <v>768.54156499999999</v>
      </c>
      <c r="Y376">
        <f>'sgolay plots'!Y376</f>
        <v>768.54156499999999</v>
      </c>
      <c r="Z376">
        <f>'sgolay plots'!Z376</f>
        <v>768.54156499999999</v>
      </c>
      <c r="AA376">
        <f>'sgolay plots'!AA376</f>
        <v>768.54156499999999</v>
      </c>
      <c r="AB376">
        <f>'sgolay plots'!AB376</f>
        <v>768.54156499999999</v>
      </c>
      <c r="AC376">
        <f>'sgolay plots'!AC376</f>
        <v>768.54156499999999</v>
      </c>
      <c r="AD376">
        <f>'sgolay plots'!AD376</f>
        <v>768.54156499999999</v>
      </c>
      <c r="AE376">
        <f>'sgolay plots'!AE376</f>
        <v>768.54156499999999</v>
      </c>
      <c r="AF376">
        <f>'sgolay plots'!AF376</f>
        <v>768.54156499999999</v>
      </c>
      <c r="AG376">
        <f>'sgolay plots'!AG376</f>
        <v>768.54156499999999</v>
      </c>
      <c r="AH376">
        <f>'sgolay plots'!AH376</f>
        <v>768.54156499999999</v>
      </c>
      <c r="AI376">
        <f>'sgolay plots'!AI376</f>
        <v>768.54156499999999</v>
      </c>
      <c r="AJ376">
        <f>'sgolay plots'!AJ376</f>
        <v>768.54156499999999</v>
      </c>
      <c r="AK376">
        <f>'sgolay plots'!AK376</f>
        <v>768.54156499999999</v>
      </c>
      <c r="BQ376">
        <v>794.86144999999999</v>
      </c>
      <c r="BR376">
        <v>794.86144999999999</v>
      </c>
      <c r="BS376">
        <v>794.86144999999999</v>
      </c>
      <c r="BT376">
        <v>794.86144999999999</v>
      </c>
      <c r="BU376">
        <v>794.86144999999999</v>
      </c>
      <c r="BV376">
        <v>794.86144999999999</v>
      </c>
      <c r="BW376">
        <v>794.86144999999999</v>
      </c>
      <c r="BX376">
        <v>794.86144999999999</v>
      </c>
      <c r="BY376">
        <v>794.86144999999999</v>
      </c>
      <c r="BZ376">
        <v>794.86144999999999</v>
      </c>
      <c r="CA376">
        <v>794.86144999999999</v>
      </c>
      <c r="CB376">
        <v>794.86144999999999</v>
      </c>
      <c r="CC376">
        <v>794.86144999999999</v>
      </c>
      <c r="CD376">
        <v>794.86144999999999</v>
      </c>
      <c r="CE376">
        <v>794.86144999999999</v>
      </c>
      <c r="CF376">
        <v>794.86144999999999</v>
      </c>
      <c r="CG376">
        <v>794.86144999999999</v>
      </c>
      <c r="CH376">
        <v>794.86144999999999</v>
      </c>
      <c r="CI376">
        <v>794.86144999999999</v>
      </c>
      <c r="CJ376">
        <v>794.86144999999999</v>
      </c>
      <c r="CK376">
        <v>794.86144999999999</v>
      </c>
      <c r="CL376">
        <v>794.86144999999999</v>
      </c>
      <c r="CM376">
        <v>794.86144999999999</v>
      </c>
      <c r="CN376">
        <v>794.86144999999999</v>
      </c>
      <c r="CO376">
        <v>794.86144999999999</v>
      </c>
      <c r="CP376">
        <v>794.86144999999999</v>
      </c>
      <c r="CQ376">
        <v>794.86144999999999</v>
      </c>
      <c r="CR376">
        <v>794.86144999999999</v>
      </c>
      <c r="CS376">
        <v>794.86144999999999</v>
      </c>
      <c r="CT376">
        <v>794.86144999999999</v>
      </c>
      <c r="CU376">
        <v>794.86144999999999</v>
      </c>
      <c r="CV376">
        <v>794.86144999999999</v>
      </c>
      <c r="CW376">
        <v>794.86144999999999</v>
      </c>
      <c r="CX376">
        <v>794.86144999999999</v>
      </c>
      <c r="CY376">
        <v>794.86144999999999</v>
      </c>
      <c r="CZ376">
        <v>794.86144999999999</v>
      </c>
      <c r="DA376">
        <v>794.86144999999999</v>
      </c>
      <c r="DB376">
        <v>794.86144999999999</v>
      </c>
      <c r="DC376">
        <v>794.86144999999999</v>
      </c>
      <c r="DD376">
        <v>794.86144999999999</v>
      </c>
      <c r="DE376">
        <v>794.86144999999999</v>
      </c>
      <c r="DF376">
        <v>794.86144999999999</v>
      </c>
      <c r="DG376">
        <v>794.86144999999999</v>
      </c>
      <c r="DH376">
        <v>794.86144999999999</v>
      </c>
      <c r="DI376">
        <v>794.86144999999999</v>
      </c>
      <c r="DJ376">
        <v>794.86144999999999</v>
      </c>
      <c r="DK376">
        <v>794.86144999999999</v>
      </c>
      <c r="DL376">
        <v>794.86144999999999</v>
      </c>
      <c r="DM376">
        <v>794.86144999999999</v>
      </c>
      <c r="DN376">
        <v>794.86144999999999</v>
      </c>
      <c r="DO376">
        <v>794.86144999999999</v>
      </c>
      <c r="DP376">
        <v>794.86144999999999</v>
      </c>
      <c r="DQ376">
        <v>794.86144999999999</v>
      </c>
      <c r="DR376">
        <v>794.86144999999999</v>
      </c>
      <c r="DS376">
        <v>794.86144999999999</v>
      </c>
      <c r="DT376">
        <v>794.86144999999999</v>
      </c>
      <c r="DU376">
        <v>794.86144999999999</v>
      </c>
      <c r="DV376">
        <v>794.86144999999999</v>
      </c>
      <c r="DW376">
        <v>794.86144999999999</v>
      </c>
      <c r="DX376">
        <v>794.86144999999999</v>
      </c>
      <c r="DY376">
        <v>794.86144999999999</v>
      </c>
      <c r="DZ376">
        <v>794.86144999999999</v>
      </c>
      <c r="EA376">
        <v>794.86144999999999</v>
      </c>
      <c r="EB376" t="s">
        <v>91</v>
      </c>
      <c r="EC376" t="s">
        <v>91</v>
      </c>
      <c r="ED376" t="s">
        <v>91</v>
      </c>
    </row>
    <row r="377" spans="2:134" x14ac:dyDescent="0.15">
      <c r="B377">
        <f>'sgolay plots'!B377</f>
        <v>773.80798339843795</v>
      </c>
      <c r="C377">
        <f>'sgolay plots'!C377</f>
        <v>773.80798339843795</v>
      </c>
      <c r="D377">
        <f>'sgolay plots'!D377</f>
        <v>773.80554199999995</v>
      </c>
      <c r="E377">
        <f>'sgolay plots'!E377</f>
        <v>773.80554199999995</v>
      </c>
      <c r="F377">
        <f>'sgolay plots'!F377</f>
        <v>773.80554199999995</v>
      </c>
      <c r="G377">
        <f>'sgolay plots'!G377</f>
        <v>773.80554199999995</v>
      </c>
      <c r="H377">
        <f>'sgolay plots'!H377</f>
        <v>773.80554199999995</v>
      </c>
      <c r="I377">
        <f>'sgolay plots'!I377</f>
        <v>773.80554199999995</v>
      </c>
      <c r="J377">
        <f>'sgolay plots'!J377</f>
        <v>773.80554199999995</v>
      </c>
      <c r="K377">
        <f>'sgolay plots'!K377</f>
        <v>773.80554199999995</v>
      </c>
      <c r="L377">
        <f>'sgolay plots'!L377</f>
        <v>773.80554199999995</v>
      </c>
      <c r="M377">
        <f>'sgolay plots'!M377</f>
        <v>773.80554199999995</v>
      </c>
      <c r="N377">
        <f>'sgolay plots'!N377</f>
        <v>773.80554199999995</v>
      </c>
      <c r="O377">
        <f>'sgolay plots'!O377</f>
        <v>773.80554199999995</v>
      </c>
      <c r="P377">
        <f>'sgolay plots'!P377</f>
        <v>773.80554199999995</v>
      </c>
      <c r="Q377">
        <f>'sgolay plots'!Q377</f>
        <v>773.80554199999995</v>
      </c>
      <c r="R377">
        <f>'sgolay plots'!R377</f>
        <v>773.80554199999995</v>
      </c>
      <c r="S377">
        <f>'sgolay plots'!S377</f>
        <v>773.80554199999995</v>
      </c>
      <c r="T377">
        <f>'sgolay plots'!T377</f>
        <v>773.80554199999995</v>
      </c>
      <c r="U377">
        <f>'sgolay plots'!U377</f>
        <v>773.80554199999995</v>
      </c>
      <c r="V377">
        <f>'sgolay plots'!V377</f>
        <v>773.80554199999995</v>
      </c>
      <c r="W377">
        <f>'sgolay plots'!W377</f>
        <v>773.80554199999995</v>
      </c>
      <c r="X377">
        <f>'sgolay plots'!X377</f>
        <v>773.80554199999995</v>
      </c>
      <c r="Y377">
        <f>'sgolay plots'!Y377</f>
        <v>773.80554199999995</v>
      </c>
      <c r="Z377">
        <f>'sgolay plots'!Z377</f>
        <v>773.80554199999995</v>
      </c>
      <c r="AA377">
        <f>'sgolay plots'!AA377</f>
        <v>773.80554199999995</v>
      </c>
      <c r="AB377">
        <f>'sgolay plots'!AB377</f>
        <v>773.80554199999995</v>
      </c>
      <c r="AC377">
        <f>'sgolay plots'!AC377</f>
        <v>773.80554199999995</v>
      </c>
      <c r="AD377">
        <f>'sgolay plots'!AD377</f>
        <v>773.80554199999995</v>
      </c>
      <c r="AE377">
        <f>'sgolay plots'!AE377</f>
        <v>773.80554199999995</v>
      </c>
      <c r="AF377">
        <f>'sgolay plots'!AF377</f>
        <v>773.80554199999995</v>
      </c>
      <c r="AG377">
        <f>'sgolay plots'!AG377</f>
        <v>773.80554199999995</v>
      </c>
      <c r="AH377">
        <f>'sgolay plots'!AH377</f>
        <v>773.80554199999995</v>
      </c>
      <c r="AI377">
        <f>'sgolay plots'!AI377</f>
        <v>773.80554199999995</v>
      </c>
      <c r="AJ377">
        <f>'sgolay plots'!AJ377</f>
        <v>773.80554199999995</v>
      </c>
      <c r="AK377">
        <f>'sgolay plots'!AK377</f>
        <v>773.80554199999995</v>
      </c>
      <c r="BQ377">
        <v>800.12542699999995</v>
      </c>
      <c r="BR377">
        <v>800.12542699999995</v>
      </c>
      <c r="BS377">
        <v>800.12542699999995</v>
      </c>
      <c r="BT377">
        <v>800.12542699999995</v>
      </c>
      <c r="BU377">
        <v>800.12542699999995</v>
      </c>
      <c r="BV377">
        <v>800.12542699999995</v>
      </c>
      <c r="BW377">
        <v>800.12542699999995</v>
      </c>
      <c r="BX377">
        <v>800.12542699999995</v>
      </c>
      <c r="BY377">
        <v>800.12542699999995</v>
      </c>
      <c r="BZ377">
        <v>800.12542699999995</v>
      </c>
      <c r="CA377">
        <v>800.12542699999995</v>
      </c>
      <c r="CB377">
        <v>800.12542699999995</v>
      </c>
      <c r="CC377">
        <v>800.12542699999995</v>
      </c>
      <c r="CD377">
        <v>800.12542699999995</v>
      </c>
      <c r="CE377">
        <v>800.12542699999995</v>
      </c>
      <c r="CF377">
        <v>800.12542699999995</v>
      </c>
      <c r="CG377">
        <v>800.12542699999995</v>
      </c>
      <c r="CH377">
        <v>800.12542699999995</v>
      </c>
      <c r="CI377">
        <v>800.12542699999995</v>
      </c>
      <c r="CJ377">
        <v>800.12542699999995</v>
      </c>
      <c r="CK377">
        <v>800.12542699999995</v>
      </c>
      <c r="CL377">
        <v>800.12542699999995</v>
      </c>
      <c r="CM377">
        <v>800.12542699999995</v>
      </c>
      <c r="CN377">
        <v>800.12542699999995</v>
      </c>
      <c r="CO377">
        <v>800.12542699999995</v>
      </c>
      <c r="CP377">
        <v>800.12542699999995</v>
      </c>
      <c r="CQ377">
        <v>800.12542699999995</v>
      </c>
      <c r="CR377">
        <v>800.12542699999995</v>
      </c>
      <c r="CS377">
        <v>800.12542699999995</v>
      </c>
      <c r="CT377">
        <v>800.12542699999995</v>
      </c>
      <c r="CU377">
        <v>800.12542699999995</v>
      </c>
      <c r="CV377">
        <v>800.12542699999995</v>
      </c>
      <c r="CW377">
        <v>800.12542699999995</v>
      </c>
      <c r="CX377">
        <v>800.12542699999995</v>
      </c>
      <c r="CY377">
        <v>800.12542699999995</v>
      </c>
      <c r="CZ377">
        <v>800.12542699999995</v>
      </c>
      <c r="DA377">
        <v>800.12542699999995</v>
      </c>
      <c r="DB377">
        <v>800.12542699999995</v>
      </c>
      <c r="DC377">
        <v>800.12542699999995</v>
      </c>
      <c r="DD377">
        <v>800.12542699999995</v>
      </c>
      <c r="DE377">
        <v>800.12542699999995</v>
      </c>
      <c r="DF377">
        <v>800.12542699999995</v>
      </c>
      <c r="DG377">
        <v>800.12542699999995</v>
      </c>
      <c r="DH377">
        <v>800.12542699999995</v>
      </c>
      <c r="DI377">
        <v>800.12542699999995</v>
      </c>
      <c r="DJ377">
        <v>800.12542699999995</v>
      </c>
      <c r="DK377">
        <v>800.12542699999995</v>
      </c>
      <c r="DL377">
        <v>800.12542699999995</v>
      </c>
      <c r="DM377">
        <v>800.12542699999995</v>
      </c>
      <c r="DN377">
        <v>800.12542699999995</v>
      </c>
      <c r="DO377">
        <v>800.12542699999995</v>
      </c>
      <c r="DP377">
        <v>800.12542699999995</v>
      </c>
      <c r="DQ377">
        <v>800.12542699999995</v>
      </c>
      <c r="DR377">
        <v>800.12542699999995</v>
      </c>
      <c r="DS377">
        <v>800.12542699999995</v>
      </c>
      <c r="DT377">
        <v>800.12542699999995</v>
      </c>
      <c r="DU377">
        <v>800.12542699999995</v>
      </c>
      <c r="DV377">
        <v>800.12542699999995</v>
      </c>
      <c r="DW377">
        <v>800.12542699999995</v>
      </c>
      <c r="DX377">
        <v>800.12542699999995</v>
      </c>
      <c r="DY377">
        <v>800.12542699999995</v>
      </c>
      <c r="DZ377">
        <v>800.12542699999995</v>
      </c>
      <c r="EA377">
        <v>800.12542699999995</v>
      </c>
      <c r="EB377" t="s">
        <v>91</v>
      </c>
      <c r="EC377" t="s">
        <v>91</v>
      </c>
      <c r="ED377" t="s">
        <v>91</v>
      </c>
    </row>
    <row r="378" spans="2:134" x14ac:dyDescent="0.15">
      <c r="B378">
        <f>'sgolay plots'!B378</f>
        <v>779.07196044921898</v>
      </c>
      <c r="C378">
        <f>'sgolay plots'!C378</f>
        <v>779.07196044921898</v>
      </c>
      <c r="D378">
        <f>'sgolay plots'!D378</f>
        <v>779.06951900000001</v>
      </c>
      <c r="E378">
        <f>'sgolay plots'!E378</f>
        <v>779.06951900000001</v>
      </c>
      <c r="F378">
        <f>'sgolay plots'!F378</f>
        <v>779.06951900000001</v>
      </c>
      <c r="G378">
        <f>'sgolay plots'!G378</f>
        <v>779.06951900000001</v>
      </c>
      <c r="H378">
        <f>'sgolay plots'!H378</f>
        <v>779.06951900000001</v>
      </c>
      <c r="I378">
        <f>'sgolay plots'!I378</f>
        <v>779.06951900000001</v>
      </c>
      <c r="J378">
        <f>'sgolay plots'!J378</f>
        <v>779.06951900000001</v>
      </c>
      <c r="K378">
        <f>'sgolay plots'!K378</f>
        <v>779.06951900000001</v>
      </c>
      <c r="L378">
        <f>'sgolay plots'!L378</f>
        <v>779.06951900000001</v>
      </c>
      <c r="M378">
        <f>'sgolay plots'!M378</f>
        <v>779.06951900000001</v>
      </c>
      <c r="N378">
        <f>'sgolay plots'!N378</f>
        <v>779.06951900000001</v>
      </c>
      <c r="O378">
        <f>'sgolay plots'!O378</f>
        <v>779.06951900000001</v>
      </c>
      <c r="P378">
        <f>'sgolay plots'!P378</f>
        <v>779.06951900000001</v>
      </c>
      <c r="Q378">
        <f>'sgolay plots'!Q378</f>
        <v>779.06951900000001</v>
      </c>
      <c r="R378">
        <f>'sgolay plots'!R378</f>
        <v>779.06951900000001</v>
      </c>
      <c r="S378">
        <f>'sgolay plots'!S378</f>
        <v>779.06951900000001</v>
      </c>
      <c r="T378">
        <f>'sgolay plots'!T378</f>
        <v>779.06951900000001</v>
      </c>
      <c r="U378">
        <f>'sgolay plots'!U378</f>
        <v>779.06951900000001</v>
      </c>
      <c r="V378">
        <f>'sgolay plots'!V378</f>
        <v>779.06951900000001</v>
      </c>
      <c r="W378">
        <f>'sgolay plots'!W378</f>
        <v>779.06951900000001</v>
      </c>
      <c r="X378">
        <f>'sgolay plots'!X378</f>
        <v>779.06951900000001</v>
      </c>
      <c r="Y378">
        <f>'sgolay plots'!Y378</f>
        <v>779.06951900000001</v>
      </c>
      <c r="Z378">
        <f>'sgolay plots'!Z378</f>
        <v>779.06951900000001</v>
      </c>
      <c r="AA378">
        <f>'sgolay plots'!AA378</f>
        <v>779.06951900000001</v>
      </c>
      <c r="AB378">
        <f>'sgolay plots'!AB378</f>
        <v>779.06951900000001</v>
      </c>
      <c r="AC378">
        <f>'sgolay plots'!AC378</f>
        <v>779.06951900000001</v>
      </c>
      <c r="AD378">
        <f>'sgolay plots'!AD378</f>
        <v>779.06951900000001</v>
      </c>
      <c r="AE378">
        <f>'sgolay plots'!AE378</f>
        <v>779.06951900000001</v>
      </c>
      <c r="AF378">
        <f>'sgolay plots'!AF378</f>
        <v>779.06951900000001</v>
      </c>
      <c r="AG378">
        <f>'sgolay plots'!AG378</f>
        <v>779.06951900000001</v>
      </c>
      <c r="AH378">
        <f>'sgolay plots'!AH378</f>
        <v>779.06951900000001</v>
      </c>
      <c r="AI378">
        <f>'sgolay plots'!AI378</f>
        <v>779.06951900000001</v>
      </c>
      <c r="AJ378">
        <f>'sgolay plots'!AJ378</f>
        <v>779.06951900000001</v>
      </c>
      <c r="AK378">
        <f>'sgolay plots'!AK378</f>
        <v>779.06951900000001</v>
      </c>
      <c r="BQ378">
        <v>805.38940400000001</v>
      </c>
      <c r="BR378">
        <v>805.38940400000001</v>
      </c>
      <c r="BS378">
        <v>805.38940400000001</v>
      </c>
      <c r="BT378">
        <v>805.38940400000001</v>
      </c>
      <c r="BU378">
        <v>805.38940400000001</v>
      </c>
      <c r="BV378">
        <v>805.38940400000001</v>
      </c>
      <c r="BW378">
        <v>805.38940400000001</v>
      </c>
      <c r="BX378">
        <v>805.38940400000001</v>
      </c>
      <c r="BY378">
        <v>805.38940400000001</v>
      </c>
      <c r="BZ378">
        <v>805.38940400000001</v>
      </c>
      <c r="CA378">
        <v>805.38940400000001</v>
      </c>
      <c r="CB378">
        <v>805.38940400000001</v>
      </c>
      <c r="CC378">
        <v>805.38940400000001</v>
      </c>
      <c r="CD378">
        <v>805.38940400000001</v>
      </c>
      <c r="CE378">
        <v>805.38940400000001</v>
      </c>
      <c r="CF378">
        <v>805.38940400000001</v>
      </c>
      <c r="CG378">
        <v>805.38940400000001</v>
      </c>
      <c r="CH378">
        <v>805.38940400000001</v>
      </c>
      <c r="CI378">
        <v>805.38940400000001</v>
      </c>
      <c r="CJ378">
        <v>805.38940400000001</v>
      </c>
      <c r="CK378">
        <v>805.38940400000001</v>
      </c>
      <c r="CL378">
        <v>805.38940400000001</v>
      </c>
      <c r="CM378">
        <v>805.38940400000001</v>
      </c>
      <c r="CN378">
        <v>805.38940400000001</v>
      </c>
      <c r="CO378">
        <v>805.38940400000001</v>
      </c>
      <c r="CP378">
        <v>805.38940400000001</v>
      </c>
      <c r="CQ378">
        <v>805.38940400000001</v>
      </c>
      <c r="CR378">
        <v>805.38940400000001</v>
      </c>
      <c r="CS378">
        <v>805.38940400000001</v>
      </c>
      <c r="CT378">
        <v>805.38940400000001</v>
      </c>
      <c r="CU378">
        <v>805.38940400000001</v>
      </c>
      <c r="CV378">
        <v>805.38940400000001</v>
      </c>
      <c r="CW378">
        <v>805.38940400000001</v>
      </c>
      <c r="CX378">
        <v>805.38940400000001</v>
      </c>
      <c r="CY378">
        <v>805.38940400000001</v>
      </c>
      <c r="CZ378">
        <v>805.38940400000001</v>
      </c>
      <c r="DA378">
        <v>805.38940400000001</v>
      </c>
      <c r="DB378">
        <v>805.38940400000001</v>
      </c>
      <c r="DC378">
        <v>805.38940400000001</v>
      </c>
      <c r="DD378">
        <v>805.38940400000001</v>
      </c>
      <c r="DE378">
        <v>805.38940400000001</v>
      </c>
      <c r="DF378">
        <v>805.38940400000001</v>
      </c>
      <c r="DG378">
        <v>805.38940400000001</v>
      </c>
      <c r="DH378">
        <v>805.38940400000001</v>
      </c>
      <c r="DI378">
        <v>805.38940400000001</v>
      </c>
      <c r="DJ378">
        <v>805.38940400000001</v>
      </c>
      <c r="DK378">
        <v>805.38940400000001</v>
      </c>
      <c r="DL378">
        <v>805.38940400000001</v>
      </c>
      <c r="DM378">
        <v>805.38940400000001</v>
      </c>
      <c r="DN378">
        <v>805.38940400000001</v>
      </c>
      <c r="DO378">
        <v>805.38940400000001</v>
      </c>
      <c r="DP378">
        <v>805.38940400000001</v>
      </c>
      <c r="DQ378">
        <v>805.38940400000001</v>
      </c>
      <c r="DR378">
        <v>805.38940400000001</v>
      </c>
      <c r="DS378">
        <v>805.38940400000001</v>
      </c>
      <c r="DT378">
        <v>805.38940400000001</v>
      </c>
      <c r="DU378">
        <v>805.38940400000001</v>
      </c>
      <c r="DV378">
        <v>805.38940400000001</v>
      </c>
      <c r="DW378">
        <v>805.38940400000001</v>
      </c>
      <c r="DX378">
        <v>805.38940400000001</v>
      </c>
      <c r="DY378">
        <v>805.38940400000001</v>
      </c>
      <c r="DZ378">
        <v>805.38940400000001</v>
      </c>
      <c r="EA378">
        <v>805.38940400000001</v>
      </c>
      <c r="EB378" t="s">
        <v>91</v>
      </c>
      <c r="EC378" t="s">
        <v>91</v>
      </c>
      <c r="ED378" t="s">
        <v>91</v>
      </c>
    </row>
    <row r="379" spans="2:134" x14ac:dyDescent="0.15">
      <c r="B379">
        <f>'sgolay plots'!B379</f>
        <v>784.3359375</v>
      </c>
      <c r="C379">
        <f>'sgolay plots'!C379</f>
        <v>784.3359375</v>
      </c>
      <c r="D379">
        <f>'sgolay plots'!D379</f>
        <v>784.33349599999997</v>
      </c>
      <c r="E379">
        <f>'sgolay plots'!E379</f>
        <v>784.33349599999997</v>
      </c>
      <c r="F379">
        <f>'sgolay plots'!F379</f>
        <v>784.33349599999997</v>
      </c>
      <c r="G379">
        <f>'sgolay plots'!G379</f>
        <v>784.33349599999997</v>
      </c>
      <c r="H379">
        <f>'sgolay plots'!H379</f>
        <v>784.33349599999997</v>
      </c>
      <c r="I379">
        <f>'sgolay plots'!I379</f>
        <v>784.33349599999997</v>
      </c>
      <c r="J379">
        <f>'sgolay plots'!J379</f>
        <v>784.33349599999997</v>
      </c>
      <c r="K379">
        <f>'sgolay plots'!K379</f>
        <v>784.33349599999997</v>
      </c>
      <c r="L379">
        <f>'sgolay plots'!L379</f>
        <v>784.33349599999997</v>
      </c>
      <c r="M379">
        <f>'sgolay plots'!M379</f>
        <v>784.33349599999997</v>
      </c>
      <c r="N379">
        <f>'sgolay plots'!N379</f>
        <v>784.33349599999997</v>
      </c>
      <c r="O379">
        <f>'sgolay plots'!O379</f>
        <v>784.33349599999997</v>
      </c>
      <c r="P379">
        <f>'sgolay plots'!P379</f>
        <v>784.33349599999997</v>
      </c>
      <c r="Q379">
        <f>'sgolay plots'!Q379</f>
        <v>784.33349599999997</v>
      </c>
      <c r="R379">
        <f>'sgolay plots'!R379</f>
        <v>784.33349599999997</v>
      </c>
      <c r="S379">
        <f>'sgolay plots'!S379</f>
        <v>784.33349599999997</v>
      </c>
      <c r="T379">
        <f>'sgolay plots'!T379</f>
        <v>784.33349599999997</v>
      </c>
      <c r="U379">
        <f>'sgolay plots'!U379</f>
        <v>784.33349599999997</v>
      </c>
      <c r="V379">
        <f>'sgolay plots'!V379</f>
        <v>784.33349599999997</v>
      </c>
      <c r="W379">
        <f>'sgolay plots'!W379</f>
        <v>784.33349599999997</v>
      </c>
      <c r="X379">
        <f>'sgolay plots'!X379</f>
        <v>784.33349599999997</v>
      </c>
      <c r="Y379">
        <f>'sgolay plots'!Y379</f>
        <v>784.33349599999997</v>
      </c>
      <c r="Z379">
        <f>'sgolay plots'!Z379</f>
        <v>784.33349599999997</v>
      </c>
      <c r="AA379">
        <f>'sgolay plots'!AA379</f>
        <v>784.33349599999997</v>
      </c>
      <c r="AB379">
        <f>'sgolay plots'!AB379</f>
        <v>784.33349599999997</v>
      </c>
      <c r="AC379">
        <f>'sgolay plots'!AC379</f>
        <v>784.33349599999997</v>
      </c>
      <c r="AD379">
        <f>'sgolay plots'!AD379</f>
        <v>784.33349599999997</v>
      </c>
      <c r="AE379">
        <f>'sgolay plots'!AE379</f>
        <v>784.33349599999997</v>
      </c>
      <c r="AF379">
        <f>'sgolay plots'!AF379</f>
        <v>784.33349599999997</v>
      </c>
      <c r="AG379">
        <f>'sgolay plots'!AG379</f>
        <v>784.33349599999997</v>
      </c>
      <c r="AH379">
        <f>'sgolay plots'!AH379</f>
        <v>784.33349599999997</v>
      </c>
      <c r="AI379">
        <f>'sgolay plots'!AI379</f>
        <v>784.33349599999997</v>
      </c>
      <c r="AJ379">
        <f>'sgolay plots'!AJ379</f>
        <v>784.33349599999997</v>
      </c>
      <c r="AK379">
        <f>'sgolay plots'!AK379</f>
        <v>784.33349599999997</v>
      </c>
      <c r="BQ379">
        <v>810.65338099999997</v>
      </c>
      <c r="BR379">
        <v>810.65338099999997</v>
      </c>
      <c r="BS379">
        <v>810.65338099999997</v>
      </c>
      <c r="BT379">
        <v>810.65338099999997</v>
      </c>
      <c r="BU379">
        <v>810.65338099999997</v>
      </c>
      <c r="BV379">
        <v>810.65338099999997</v>
      </c>
      <c r="BW379">
        <v>810.65338099999997</v>
      </c>
      <c r="BX379">
        <v>810.65338099999997</v>
      </c>
      <c r="BY379">
        <v>810.65338099999997</v>
      </c>
      <c r="BZ379">
        <v>810.65338099999997</v>
      </c>
      <c r="CA379">
        <v>810.65338099999997</v>
      </c>
      <c r="CB379">
        <v>810.65338099999997</v>
      </c>
      <c r="CC379">
        <v>810.65338099999997</v>
      </c>
      <c r="CD379">
        <v>810.65338099999997</v>
      </c>
      <c r="CE379">
        <v>810.65338099999997</v>
      </c>
      <c r="CF379">
        <v>810.65338099999997</v>
      </c>
      <c r="CG379">
        <v>810.65338099999997</v>
      </c>
      <c r="CH379">
        <v>810.65338099999997</v>
      </c>
      <c r="CI379">
        <v>810.65338099999997</v>
      </c>
      <c r="CJ379">
        <v>810.65338099999997</v>
      </c>
      <c r="CK379">
        <v>810.65338099999997</v>
      </c>
      <c r="CL379">
        <v>810.65338099999997</v>
      </c>
      <c r="CM379">
        <v>810.65338099999997</v>
      </c>
      <c r="CN379">
        <v>810.65338099999997</v>
      </c>
      <c r="CO379">
        <v>810.65338099999997</v>
      </c>
      <c r="CP379">
        <v>810.65338099999997</v>
      </c>
      <c r="CQ379">
        <v>810.65338099999997</v>
      </c>
      <c r="CR379">
        <v>810.65338099999997</v>
      </c>
      <c r="CS379">
        <v>810.65338099999997</v>
      </c>
      <c r="CT379">
        <v>810.65338099999997</v>
      </c>
      <c r="CU379">
        <v>810.65338099999997</v>
      </c>
      <c r="CV379">
        <v>810.65338099999997</v>
      </c>
      <c r="CW379">
        <v>810.65338099999997</v>
      </c>
      <c r="CX379">
        <v>810.65338099999997</v>
      </c>
      <c r="CY379">
        <v>810.65338099999997</v>
      </c>
      <c r="CZ379">
        <v>810.65338099999997</v>
      </c>
      <c r="DA379">
        <v>810.65338099999997</v>
      </c>
      <c r="DB379">
        <v>810.65338099999997</v>
      </c>
      <c r="DC379">
        <v>810.65338099999997</v>
      </c>
      <c r="DD379">
        <v>810.65338099999997</v>
      </c>
      <c r="DE379">
        <v>810.65338099999997</v>
      </c>
      <c r="DF379">
        <v>810.65338099999997</v>
      </c>
      <c r="DG379">
        <v>810.65338099999997</v>
      </c>
      <c r="DH379">
        <v>810.65338099999997</v>
      </c>
      <c r="DI379">
        <v>810.65338099999997</v>
      </c>
      <c r="DJ379">
        <v>810.65338099999997</v>
      </c>
      <c r="DK379">
        <v>810.65338099999997</v>
      </c>
      <c r="DL379">
        <v>810.65338099999997</v>
      </c>
      <c r="DM379">
        <v>810.65338099999997</v>
      </c>
      <c r="DN379">
        <v>810.65338099999997</v>
      </c>
      <c r="DO379">
        <v>810.65338099999997</v>
      </c>
      <c r="DP379">
        <v>810.65338099999997</v>
      </c>
      <c r="DQ379">
        <v>810.65338099999997</v>
      </c>
      <c r="DR379">
        <v>810.65338099999997</v>
      </c>
      <c r="DS379">
        <v>810.65338099999997</v>
      </c>
      <c r="DT379">
        <v>810.65338099999997</v>
      </c>
      <c r="DU379">
        <v>810.65338099999997</v>
      </c>
      <c r="DV379">
        <v>810.65338099999997</v>
      </c>
      <c r="DW379">
        <v>810.65338099999997</v>
      </c>
      <c r="DX379">
        <v>810.65338099999997</v>
      </c>
      <c r="DY379">
        <v>810.65338099999997</v>
      </c>
      <c r="DZ379">
        <v>810.65338099999997</v>
      </c>
      <c r="EA379">
        <v>810.65338099999997</v>
      </c>
      <c r="EB379" t="s">
        <v>91</v>
      </c>
      <c r="EC379" t="s">
        <v>91</v>
      </c>
      <c r="ED379" t="s">
        <v>91</v>
      </c>
    </row>
    <row r="380" spans="2:134" x14ac:dyDescent="0.15">
      <c r="B380">
        <f>'sgolay plots'!B380</f>
        <v>789.59991455078102</v>
      </c>
      <c r="C380">
        <f>'sgolay plots'!C380</f>
        <v>789.59991455078102</v>
      </c>
      <c r="D380">
        <f>'sgolay plots'!D380</f>
        <v>789.59747300000004</v>
      </c>
      <c r="E380">
        <f>'sgolay plots'!E380</f>
        <v>789.59747300000004</v>
      </c>
      <c r="F380">
        <f>'sgolay plots'!F380</f>
        <v>789.59747300000004</v>
      </c>
      <c r="G380">
        <f>'sgolay plots'!G380</f>
        <v>789.59747300000004</v>
      </c>
      <c r="H380">
        <f>'sgolay plots'!H380</f>
        <v>789.59747300000004</v>
      </c>
      <c r="I380">
        <f>'sgolay plots'!I380</f>
        <v>789.59747300000004</v>
      </c>
      <c r="J380">
        <f>'sgolay plots'!J380</f>
        <v>789.59747300000004</v>
      </c>
      <c r="K380">
        <f>'sgolay plots'!K380</f>
        <v>789.59747300000004</v>
      </c>
      <c r="L380">
        <f>'sgolay plots'!L380</f>
        <v>789.59747300000004</v>
      </c>
      <c r="M380">
        <f>'sgolay plots'!M380</f>
        <v>789.59747300000004</v>
      </c>
      <c r="N380">
        <f>'sgolay plots'!N380</f>
        <v>789.59747300000004</v>
      </c>
      <c r="O380">
        <f>'sgolay plots'!O380</f>
        <v>789.59747300000004</v>
      </c>
      <c r="P380">
        <f>'sgolay plots'!P380</f>
        <v>789.59747300000004</v>
      </c>
      <c r="Q380">
        <f>'sgolay plots'!Q380</f>
        <v>789.59747300000004</v>
      </c>
      <c r="R380">
        <f>'sgolay plots'!R380</f>
        <v>789.59747300000004</v>
      </c>
      <c r="S380">
        <f>'sgolay plots'!S380</f>
        <v>789.59747300000004</v>
      </c>
      <c r="T380">
        <f>'sgolay plots'!T380</f>
        <v>789.59747300000004</v>
      </c>
      <c r="U380">
        <f>'sgolay plots'!U380</f>
        <v>789.59747300000004</v>
      </c>
      <c r="V380">
        <f>'sgolay plots'!V380</f>
        <v>789.59747300000004</v>
      </c>
      <c r="W380">
        <f>'sgolay plots'!W380</f>
        <v>789.59747300000004</v>
      </c>
      <c r="X380">
        <f>'sgolay plots'!X380</f>
        <v>789.59747300000004</v>
      </c>
      <c r="Y380">
        <f>'sgolay plots'!Y380</f>
        <v>789.59747300000004</v>
      </c>
      <c r="Z380">
        <f>'sgolay plots'!Z380</f>
        <v>789.59747300000004</v>
      </c>
      <c r="AA380">
        <f>'sgolay plots'!AA380</f>
        <v>789.59747300000004</v>
      </c>
      <c r="AB380">
        <f>'sgolay plots'!AB380</f>
        <v>789.59747300000004</v>
      </c>
      <c r="AC380">
        <f>'sgolay plots'!AC380</f>
        <v>789.59747300000004</v>
      </c>
      <c r="AD380">
        <f>'sgolay plots'!AD380</f>
        <v>789.59747300000004</v>
      </c>
      <c r="AE380">
        <f>'sgolay plots'!AE380</f>
        <v>789.59747300000004</v>
      </c>
      <c r="AF380">
        <f>'sgolay plots'!AF380</f>
        <v>789.59747300000004</v>
      </c>
      <c r="AG380">
        <f>'sgolay plots'!AG380</f>
        <v>789.59747300000004</v>
      </c>
      <c r="AH380">
        <f>'sgolay plots'!AH380</f>
        <v>789.59747300000004</v>
      </c>
      <c r="AI380">
        <f>'sgolay plots'!AI380</f>
        <v>789.59747300000004</v>
      </c>
      <c r="AJ380">
        <f>'sgolay plots'!AJ380</f>
        <v>789.59747300000004</v>
      </c>
      <c r="AK380">
        <f>'sgolay plots'!AK380</f>
        <v>789.59747300000004</v>
      </c>
      <c r="BQ380">
        <v>815.91735800000004</v>
      </c>
      <c r="BR380">
        <v>815.91735800000004</v>
      </c>
      <c r="BS380">
        <v>815.91735800000004</v>
      </c>
      <c r="BT380">
        <v>815.91735800000004</v>
      </c>
      <c r="BU380">
        <v>815.91735800000004</v>
      </c>
      <c r="BV380">
        <v>815.91735800000004</v>
      </c>
      <c r="BW380">
        <v>815.91735800000004</v>
      </c>
      <c r="BX380">
        <v>815.91735800000004</v>
      </c>
      <c r="BY380">
        <v>815.91735800000004</v>
      </c>
      <c r="BZ380">
        <v>815.91735800000004</v>
      </c>
      <c r="CA380">
        <v>815.91735800000004</v>
      </c>
      <c r="CB380">
        <v>815.91735800000004</v>
      </c>
      <c r="CC380">
        <v>815.91735800000004</v>
      </c>
      <c r="CD380">
        <v>815.91735800000004</v>
      </c>
      <c r="CE380">
        <v>815.91735800000004</v>
      </c>
      <c r="CF380">
        <v>815.91735800000004</v>
      </c>
      <c r="CG380">
        <v>815.91735800000004</v>
      </c>
      <c r="CH380">
        <v>815.91735800000004</v>
      </c>
      <c r="CI380">
        <v>815.91735800000004</v>
      </c>
      <c r="CJ380">
        <v>815.91735800000004</v>
      </c>
      <c r="CK380">
        <v>815.91735800000004</v>
      </c>
      <c r="CL380">
        <v>815.91735800000004</v>
      </c>
      <c r="CM380">
        <v>815.91735800000004</v>
      </c>
      <c r="CN380">
        <v>815.91735800000004</v>
      </c>
      <c r="CO380">
        <v>815.91735800000004</v>
      </c>
      <c r="CP380">
        <v>815.91735800000004</v>
      </c>
      <c r="CQ380">
        <v>815.91735800000004</v>
      </c>
      <c r="CR380">
        <v>815.91735800000004</v>
      </c>
      <c r="CS380">
        <v>815.91735800000004</v>
      </c>
      <c r="CT380">
        <v>815.91735800000004</v>
      </c>
      <c r="CU380">
        <v>815.91735800000004</v>
      </c>
      <c r="CV380">
        <v>815.91735800000004</v>
      </c>
      <c r="CW380">
        <v>815.91735800000004</v>
      </c>
      <c r="CX380">
        <v>815.91735800000004</v>
      </c>
      <c r="CY380">
        <v>815.91735800000004</v>
      </c>
      <c r="CZ380">
        <v>815.91735800000004</v>
      </c>
      <c r="DA380">
        <v>815.91735800000004</v>
      </c>
      <c r="DB380">
        <v>815.91735800000004</v>
      </c>
      <c r="DC380">
        <v>815.91735800000004</v>
      </c>
      <c r="DD380">
        <v>815.91735800000004</v>
      </c>
      <c r="DE380">
        <v>815.91735800000004</v>
      </c>
      <c r="DF380">
        <v>815.91735800000004</v>
      </c>
      <c r="DG380">
        <v>815.91735800000004</v>
      </c>
      <c r="DH380">
        <v>815.91735800000004</v>
      </c>
      <c r="DI380">
        <v>815.91735800000004</v>
      </c>
      <c r="DJ380">
        <v>815.91735800000004</v>
      </c>
      <c r="DK380">
        <v>815.91735800000004</v>
      </c>
      <c r="DL380">
        <v>815.91735800000004</v>
      </c>
      <c r="DM380">
        <v>815.91735800000004</v>
      </c>
      <c r="DN380">
        <v>815.91735800000004</v>
      </c>
      <c r="DO380">
        <v>815.91735800000004</v>
      </c>
      <c r="DP380">
        <v>815.91735800000004</v>
      </c>
      <c r="DQ380">
        <v>815.91735800000004</v>
      </c>
      <c r="DR380">
        <v>815.91735800000004</v>
      </c>
      <c r="DS380">
        <v>815.91735800000004</v>
      </c>
      <c r="DT380">
        <v>815.91735800000004</v>
      </c>
      <c r="DU380">
        <v>815.91735800000004</v>
      </c>
      <c r="DV380">
        <v>815.91735800000004</v>
      </c>
      <c r="DW380">
        <v>815.91735800000004</v>
      </c>
      <c r="DX380">
        <v>815.91735800000004</v>
      </c>
      <c r="DY380">
        <v>815.91735800000004</v>
      </c>
      <c r="DZ380">
        <v>815.91735800000004</v>
      </c>
      <c r="EA380">
        <v>815.91735800000004</v>
      </c>
      <c r="EB380" t="s">
        <v>91</v>
      </c>
      <c r="EC380" t="s">
        <v>91</v>
      </c>
      <c r="ED380" t="s">
        <v>91</v>
      </c>
    </row>
    <row r="381" spans="2:134" x14ac:dyDescent="0.15">
      <c r="B381">
        <f>'sgolay plots'!B381</f>
        <v>794.86389160156295</v>
      </c>
      <c r="C381">
        <f>'sgolay plots'!C381</f>
        <v>794.86389160156295</v>
      </c>
      <c r="D381">
        <f>'sgolay plots'!D381</f>
        <v>794.86144999999999</v>
      </c>
      <c r="E381">
        <f>'sgolay plots'!E381</f>
        <v>794.86144999999999</v>
      </c>
      <c r="F381">
        <f>'sgolay plots'!F381</f>
        <v>794.86144999999999</v>
      </c>
      <c r="G381">
        <f>'sgolay plots'!G381</f>
        <v>794.86144999999999</v>
      </c>
      <c r="H381">
        <f>'sgolay plots'!H381</f>
        <v>794.86144999999999</v>
      </c>
      <c r="I381">
        <f>'sgolay plots'!I381</f>
        <v>794.86144999999999</v>
      </c>
      <c r="J381">
        <f>'sgolay plots'!J381</f>
        <v>794.86144999999999</v>
      </c>
      <c r="K381">
        <f>'sgolay plots'!K381</f>
        <v>794.86144999999999</v>
      </c>
      <c r="L381">
        <f>'sgolay plots'!L381</f>
        <v>794.86144999999999</v>
      </c>
      <c r="M381">
        <f>'sgolay plots'!M381</f>
        <v>794.86144999999999</v>
      </c>
      <c r="N381">
        <f>'sgolay plots'!N381</f>
        <v>794.86144999999999</v>
      </c>
      <c r="O381">
        <f>'sgolay plots'!O381</f>
        <v>794.86144999999999</v>
      </c>
      <c r="P381">
        <f>'sgolay plots'!P381</f>
        <v>794.86144999999999</v>
      </c>
      <c r="Q381">
        <f>'sgolay plots'!Q381</f>
        <v>794.86144999999999</v>
      </c>
      <c r="R381">
        <f>'sgolay plots'!R381</f>
        <v>794.86144999999999</v>
      </c>
      <c r="S381">
        <f>'sgolay plots'!S381</f>
        <v>794.86144999999999</v>
      </c>
      <c r="T381">
        <f>'sgolay plots'!T381</f>
        <v>794.86144999999999</v>
      </c>
      <c r="U381">
        <f>'sgolay plots'!U381</f>
        <v>794.86144999999999</v>
      </c>
      <c r="V381">
        <f>'sgolay plots'!V381</f>
        <v>794.86144999999999</v>
      </c>
      <c r="W381">
        <f>'sgolay plots'!W381</f>
        <v>794.86144999999999</v>
      </c>
      <c r="X381">
        <f>'sgolay plots'!X381</f>
        <v>794.86144999999999</v>
      </c>
      <c r="Y381">
        <f>'sgolay plots'!Y381</f>
        <v>794.86144999999999</v>
      </c>
      <c r="Z381">
        <f>'sgolay plots'!Z381</f>
        <v>794.86144999999999</v>
      </c>
      <c r="AA381">
        <f>'sgolay plots'!AA381</f>
        <v>794.86144999999999</v>
      </c>
      <c r="AB381">
        <f>'sgolay plots'!AB381</f>
        <v>794.86144999999999</v>
      </c>
      <c r="AC381">
        <f>'sgolay plots'!AC381</f>
        <v>794.86144999999999</v>
      </c>
      <c r="AD381">
        <f>'sgolay plots'!AD381</f>
        <v>794.86144999999999</v>
      </c>
      <c r="AE381">
        <f>'sgolay plots'!AE381</f>
        <v>794.86144999999999</v>
      </c>
      <c r="AF381">
        <f>'sgolay plots'!AF381</f>
        <v>794.86144999999999</v>
      </c>
      <c r="AG381">
        <f>'sgolay plots'!AG381</f>
        <v>794.86144999999999</v>
      </c>
      <c r="AH381">
        <f>'sgolay plots'!AH381</f>
        <v>794.86144999999999</v>
      </c>
      <c r="AI381">
        <f>'sgolay plots'!AI381</f>
        <v>794.86144999999999</v>
      </c>
      <c r="AJ381">
        <f>'sgolay plots'!AJ381</f>
        <v>794.86144999999999</v>
      </c>
      <c r="AK381">
        <f>'sgolay plots'!AK381</f>
        <v>794.86144999999999</v>
      </c>
      <c r="BQ381">
        <v>821.18133499999999</v>
      </c>
      <c r="BR381">
        <v>821.18133499999999</v>
      </c>
      <c r="BS381">
        <v>821.18133499999999</v>
      </c>
      <c r="BT381">
        <v>821.18133499999999</v>
      </c>
      <c r="BU381">
        <v>821.18133499999999</v>
      </c>
      <c r="BV381">
        <v>821.18133499999999</v>
      </c>
      <c r="BW381">
        <v>821.18133499999999</v>
      </c>
      <c r="BX381">
        <v>821.18133499999999</v>
      </c>
      <c r="BY381">
        <v>821.18133499999999</v>
      </c>
      <c r="BZ381">
        <v>821.18133499999999</v>
      </c>
      <c r="CA381">
        <v>821.18133499999999</v>
      </c>
      <c r="CB381">
        <v>821.18133499999999</v>
      </c>
      <c r="CC381">
        <v>821.18133499999999</v>
      </c>
      <c r="CD381">
        <v>821.18133499999999</v>
      </c>
      <c r="CE381">
        <v>821.18133499999999</v>
      </c>
      <c r="CF381">
        <v>821.18133499999999</v>
      </c>
      <c r="CG381">
        <v>821.18133499999999</v>
      </c>
      <c r="CH381">
        <v>821.18133499999999</v>
      </c>
      <c r="CI381">
        <v>821.18133499999999</v>
      </c>
      <c r="CJ381">
        <v>821.18133499999999</v>
      </c>
      <c r="CK381">
        <v>821.18133499999999</v>
      </c>
      <c r="CL381">
        <v>821.18133499999999</v>
      </c>
      <c r="CM381">
        <v>821.18133499999999</v>
      </c>
      <c r="CN381">
        <v>821.18133499999999</v>
      </c>
      <c r="CO381">
        <v>821.18133499999999</v>
      </c>
      <c r="CP381">
        <v>821.18133499999999</v>
      </c>
      <c r="CQ381">
        <v>821.18133499999999</v>
      </c>
      <c r="CR381">
        <v>821.18133499999999</v>
      </c>
      <c r="CS381">
        <v>821.18133499999999</v>
      </c>
      <c r="CT381">
        <v>821.18133499999999</v>
      </c>
      <c r="CU381">
        <v>821.18133499999999</v>
      </c>
      <c r="CV381">
        <v>821.18133499999999</v>
      </c>
      <c r="CW381">
        <v>821.18133499999999</v>
      </c>
      <c r="CX381">
        <v>821.18133499999999</v>
      </c>
      <c r="CY381">
        <v>821.18133499999999</v>
      </c>
      <c r="CZ381">
        <v>821.18133499999999</v>
      </c>
      <c r="DA381">
        <v>821.18133499999999</v>
      </c>
      <c r="DB381">
        <v>821.18133499999999</v>
      </c>
      <c r="DC381">
        <v>821.18133499999999</v>
      </c>
      <c r="DD381">
        <v>821.18133499999999</v>
      </c>
      <c r="DE381">
        <v>821.18133499999999</v>
      </c>
      <c r="DF381">
        <v>821.18133499999999</v>
      </c>
      <c r="DG381">
        <v>821.18133499999999</v>
      </c>
      <c r="DH381">
        <v>821.18133499999999</v>
      </c>
      <c r="DI381">
        <v>821.18133499999999</v>
      </c>
      <c r="DJ381">
        <v>821.18133499999999</v>
      </c>
      <c r="DK381">
        <v>821.18133499999999</v>
      </c>
      <c r="DL381">
        <v>821.18133499999999</v>
      </c>
      <c r="DM381">
        <v>821.18133499999999</v>
      </c>
      <c r="DN381">
        <v>821.18133499999999</v>
      </c>
      <c r="DO381">
        <v>821.18133499999999</v>
      </c>
      <c r="DP381">
        <v>821.18133499999999</v>
      </c>
      <c r="DQ381">
        <v>821.18133499999999</v>
      </c>
      <c r="DR381">
        <v>821.18133499999999</v>
      </c>
      <c r="DS381">
        <v>821.18133499999999</v>
      </c>
      <c r="DT381">
        <v>821.18133499999999</v>
      </c>
      <c r="DU381">
        <v>821.18133499999999</v>
      </c>
      <c r="DV381">
        <v>821.18133499999999</v>
      </c>
      <c r="DW381">
        <v>821.18133499999999</v>
      </c>
      <c r="DX381">
        <v>821.18133499999999</v>
      </c>
      <c r="DY381">
        <v>821.18133499999999</v>
      </c>
      <c r="DZ381">
        <v>821.18133499999999</v>
      </c>
      <c r="EA381">
        <v>821.18133499999999</v>
      </c>
      <c r="EB381" t="s">
        <v>91</v>
      </c>
      <c r="EC381" t="s">
        <v>91</v>
      </c>
      <c r="ED381" t="s">
        <v>91</v>
      </c>
    </row>
    <row r="382" spans="2:134" x14ac:dyDescent="0.15">
      <c r="B382">
        <f>'sgolay plots'!B382</f>
        <v>800.12786865234398</v>
      </c>
      <c r="C382">
        <f>'sgolay plots'!C382</f>
        <v>800.12786865234398</v>
      </c>
      <c r="D382">
        <f>'sgolay plots'!D382</f>
        <v>800.12542699999995</v>
      </c>
      <c r="E382">
        <f>'sgolay plots'!E382</f>
        <v>800.12542699999995</v>
      </c>
      <c r="F382">
        <f>'sgolay plots'!F382</f>
        <v>800.12542699999995</v>
      </c>
      <c r="G382">
        <f>'sgolay plots'!G382</f>
        <v>800.12542699999995</v>
      </c>
      <c r="H382">
        <f>'sgolay plots'!H382</f>
        <v>800.12542699999995</v>
      </c>
      <c r="I382">
        <f>'sgolay plots'!I382</f>
        <v>800.12542699999995</v>
      </c>
      <c r="J382">
        <f>'sgolay plots'!J382</f>
        <v>800.12542699999995</v>
      </c>
      <c r="K382">
        <f>'sgolay plots'!K382</f>
        <v>800.12542699999995</v>
      </c>
      <c r="L382">
        <f>'sgolay plots'!L382</f>
        <v>800.12542699999995</v>
      </c>
      <c r="M382">
        <f>'sgolay plots'!M382</f>
        <v>800.12542699999995</v>
      </c>
      <c r="N382">
        <f>'sgolay plots'!N382</f>
        <v>800.12542699999995</v>
      </c>
      <c r="O382">
        <f>'sgolay plots'!O382</f>
        <v>800.12542699999995</v>
      </c>
      <c r="P382">
        <f>'sgolay plots'!P382</f>
        <v>800.12542699999995</v>
      </c>
      <c r="Q382">
        <f>'sgolay plots'!Q382</f>
        <v>800.12542699999995</v>
      </c>
      <c r="R382">
        <f>'sgolay plots'!R382</f>
        <v>800.12542699999995</v>
      </c>
      <c r="S382">
        <f>'sgolay plots'!S382</f>
        <v>800.12542699999995</v>
      </c>
      <c r="T382">
        <f>'sgolay plots'!T382</f>
        <v>800.12542699999995</v>
      </c>
      <c r="U382">
        <f>'sgolay plots'!U382</f>
        <v>800.12542699999995</v>
      </c>
      <c r="V382">
        <f>'sgolay plots'!V382</f>
        <v>800.12542699999995</v>
      </c>
      <c r="W382">
        <f>'sgolay plots'!W382</f>
        <v>800.12542699999995</v>
      </c>
      <c r="X382">
        <f>'sgolay plots'!X382</f>
        <v>800.12542699999995</v>
      </c>
      <c r="Y382">
        <f>'sgolay plots'!Y382</f>
        <v>800.12542699999995</v>
      </c>
      <c r="Z382">
        <f>'sgolay plots'!Z382</f>
        <v>800.12542699999995</v>
      </c>
      <c r="AA382">
        <f>'sgolay plots'!AA382</f>
        <v>800.12542699999995</v>
      </c>
      <c r="AB382">
        <f>'sgolay plots'!AB382</f>
        <v>800.12542699999995</v>
      </c>
      <c r="AC382">
        <f>'sgolay plots'!AC382</f>
        <v>800.12542699999995</v>
      </c>
      <c r="AD382">
        <f>'sgolay plots'!AD382</f>
        <v>800.12542699999995</v>
      </c>
      <c r="AE382">
        <f>'sgolay plots'!AE382</f>
        <v>800.12542699999995</v>
      </c>
      <c r="AF382">
        <f>'sgolay plots'!AF382</f>
        <v>800.12542699999995</v>
      </c>
      <c r="AG382">
        <f>'sgolay plots'!AG382</f>
        <v>800.12542699999995</v>
      </c>
      <c r="AH382">
        <f>'sgolay plots'!AH382</f>
        <v>800.12542699999995</v>
      </c>
      <c r="AI382">
        <f>'sgolay plots'!AI382</f>
        <v>800.12542699999995</v>
      </c>
      <c r="AJ382">
        <f>'sgolay plots'!AJ382</f>
        <v>800.12542699999995</v>
      </c>
      <c r="AK382">
        <f>'sgolay plots'!AK382</f>
        <v>800.12542699999995</v>
      </c>
      <c r="BQ382">
        <v>826.44531300000006</v>
      </c>
      <c r="BR382">
        <v>826.44531300000006</v>
      </c>
      <c r="BS382">
        <v>826.44531300000006</v>
      </c>
      <c r="BT382">
        <v>826.44531300000006</v>
      </c>
      <c r="BU382">
        <v>826.44531300000006</v>
      </c>
      <c r="BV382">
        <v>826.44531300000006</v>
      </c>
      <c r="BW382">
        <v>826.44531300000006</v>
      </c>
      <c r="BX382">
        <v>826.44531300000006</v>
      </c>
      <c r="BY382">
        <v>826.44531300000006</v>
      </c>
      <c r="BZ382">
        <v>826.44531300000006</v>
      </c>
      <c r="CA382">
        <v>826.44531300000006</v>
      </c>
      <c r="CB382">
        <v>826.44531300000006</v>
      </c>
      <c r="CC382">
        <v>826.44531300000006</v>
      </c>
      <c r="CD382">
        <v>826.44531300000006</v>
      </c>
      <c r="CE382">
        <v>826.44531300000006</v>
      </c>
      <c r="CF382">
        <v>826.44531300000006</v>
      </c>
      <c r="CG382">
        <v>826.44531300000006</v>
      </c>
      <c r="CH382">
        <v>826.44531300000006</v>
      </c>
      <c r="CI382">
        <v>826.44531300000006</v>
      </c>
      <c r="CJ382">
        <v>826.44531300000006</v>
      </c>
      <c r="CK382">
        <v>826.44531300000006</v>
      </c>
      <c r="CL382">
        <v>826.44531300000006</v>
      </c>
      <c r="CM382">
        <v>826.44531300000006</v>
      </c>
      <c r="CN382">
        <v>826.44531300000006</v>
      </c>
      <c r="CO382">
        <v>826.44531300000006</v>
      </c>
      <c r="CP382">
        <v>826.44531300000006</v>
      </c>
      <c r="CQ382">
        <v>826.44531300000006</v>
      </c>
      <c r="CR382">
        <v>826.44531300000006</v>
      </c>
      <c r="CS382">
        <v>826.44531300000006</v>
      </c>
      <c r="CT382">
        <v>826.44531300000006</v>
      </c>
      <c r="CU382">
        <v>826.44531300000006</v>
      </c>
      <c r="CV382">
        <v>826.44531300000006</v>
      </c>
      <c r="CW382">
        <v>826.44531300000006</v>
      </c>
      <c r="CX382">
        <v>826.44531300000006</v>
      </c>
      <c r="CY382">
        <v>826.44531300000006</v>
      </c>
      <c r="CZ382">
        <v>826.44531300000006</v>
      </c>
      <c r="DA382">
        <v>826.44531300000006</v>
      </c>
      <c r="DB382">
        <v>826.44531300000006</v>
      </c>
      <c r="DC382">
        <v>826.44531300000006</v>
      </c>
      <c r="DD382">
        <v>826.44531300000006</v>
      </c>
      <c r="DE382">
        <v>826.44531300000006</v>
      </c>
      <c r="DF382">
        <v>826.44531300000006</v>
      </c>
      <c r="DG382">
        <v>826.44531300000006</v>
      </c>
      <c r="DH382">
        <v>826.44531300000006</v>
      </c>
      <c r="DI382">
        <v>826.44531300000006</v>
      </c>
      <c r="DJ382">
        <v>826.44531300000006</v>
      </c>
      <c r="DK382">
        <v>826.44531300000006</v>
      </c>
      <c r="DL382">
        <v>826.44531300000006</v>
      </c>
      <c r="DM382">
        <v>826.44531300000006</v>
      </c>
      <c r="DN382">
        <v>826.44531300000006</v>
      </c>
      <c r="DO382">
        <v>826.44531300000006</v>
      </c>
      <c r="DP382">
        <v>826.44531300000006</v>
      </c>
      <c r="DQ382">
        <v>826.44531300000006</v>
      </c>
      <c r="DR382">
        <v>826.44531300000006</v>
      </c>
      <c r="DS382">
        <v>826.44531300000006</v>
      </c>
      <c r="DT382">
        <v>826.44531300000006</v>
      </c>
      <c r="DU382">
        <v>826.44531300000006</v>
      </c>
      <c r="DV382">
        <v>826.44531300000006</v>
      </c>
      <c r="DW382">
        <v>826.44531300000006</v>
      </c>
      <c r="DX382">
        <v>826.44531300000006</v>
      </c>
      <c r="DY382">
        <v>826.44531300000006</v>
      </c>
      <c r="DZ382">
        <v>826.44531300000006</v>
      </c>
      <c r="EA382">
        <v>826.44531300000006</v>
      </c>
      <c r="EB382" t="s">
        <v>91</v>
      </c>
      <c r="EC382" t="s">
        <v>91</v>
      </c>
      <c r="ED382" t="s">
        <v>91</v>
      </c>
    </row>
    <row r="383" spans="2:134" x14ac:dyDescent="0.15">
      <c r="B383">
        <f>'sgolay plots'!B383</f>
        <v>805.391845703125</v>
      </c>
      <c r="C383">
        <f>'sgolay plots'!C383</f>
        <v>805.391845703125</v>
      </c>
      <c r="D383">
        <f>'sgolay plots'!D383</f>
        <v>805.38940400000001</v>
      </c>
      <c r="E383">
        <f>'sgolay plots'!E383</f>
        <v>805.38940400000001</v>
      </c>
      <c r="F383">
        <f>'sgolay plots'!F383</f>
        <v>805.38940400000001</v>
      </c>
      <c r="G383">
        <f>'sgolay plots'!G383</f>
        <v>805.38940400000001</v>
      </c>
      <c r="H383">
        <f>'sgolay plots'!H383</f>
        <v>805.38940400000001</v>
      </c>
      <c r="I383">
        <f>'sgolay plots'!I383</f>
        <v>805.38940400000001</v>
      </c>
      <c r="J383">
        <f>'sgolay plots'!J383</f>
        <v>805.38940400000001</v>
      </c>
      <c r="K383">
        <f>'sgolay plots'!K383</f>
        <v>805.38940400000001</v>
      </c>
      <c r="L383">
        <f>'sgolay plots'!L383</f>
        <v>805.38940400000001</v>
      </c>
      <c r="M383">
        <f>'sgolay plots'!M383</f>
        <v>805.38940400000001</v>
      </c>
      <c r="N383">
        <f>'sgolay plots'!N383</f>
        <v>805.38940400000001</v>
      </c>
      <c r="O383">
        <f>'sgolay plots'!O383</f>
        <v>805.38940400000001</v>
      </c>
      <c r="P383">
        <f>'sgolay plots'!P383</f>
        <v>805.38940400000001</v>
      </c>
      <c r="Q383">
        <f>'sgolay plots'!Q383</f>
        <v>805.38940400000001</v>
      </c>
      <c r="R383">
        <f>'sgolay plots'!R383</f>
        <v>805.38940400000001</v>
      </c>
      <c r="S383">
        <f>'sgolay plots'!S383</f>
        <v>805.38940400000001</v>
      </c>
      <c r="T383">
        <f>'sgolay plots'!T383</f>
        <v>805.38940400000001</v>
      </c>
      <c r="U383">
        <f>'sgolay plots'!U383</f>
        <v>805.38940400000001</v>
      </c>
      <c r="V383">
        <f>'sgolay plots'!V383</f>
        <v>805.38940400000001</v>
      </c>
      <c r="W383">
        <f>'sgolay plots'!W383</f>
        <v>805.38940400000001</v>
      </c>
      <c r="X383">
        <f>'sgolay plots'!X383</f>
        <v>805.38940400000001</v>
      </c>
      <c r="Y383">
        <f>'sgolay plots'!Y383</f>
        <v>805.38940400000001</v>
      </c>
      <c r="Z383">
        <f>'sgolay plots'!Z383</f>
        <v>805.38940400000001</v>
      </c>
      <c r="AA383">
        <f>'sgolay plots'!AA383</f>
        <v>805.38940400000001</v>
      </c>
      <c r="AB383">
        <f>'sgolay plots'!AB383</f>
        <v>805.38940400000001</v>
      </c>
      <c r="AC383">
        <f>'sgolay plots'!AC383</f>
        <v>805.38940400000001</v>
      </c>
      <c r="AD383">
        <f>'sgolay plots'!AD383</f>
        <v>805.38940400000001</v>
      </c>
      <c r="AE383">
        <f>'sgolay plots'!AE383</f>
        <v>805.38940400000001</v>
      </c>
      <c r="AF383">
        <f>'sgolay plots'!AF383</f>
        <v>805.38940400000001</v>
      </c>
      <c r="AG383">
        <f>'sgolay plots'!AG383</f>
        <v>805.38940400000001</v>
      </c>
      <c r="AH383">
        <f>'sgolay plots'!AH383</f>
        <v>805.38940400000001</v>
      </c>
      <c r="AI383">
        <f>'sgolay plots'!AI383</f>
        <v>805.38940400000001</v>
      </c>
      <c r="AJ383">
        <f>'sgolay plots'!AJ383</f>
        <v>805.38940400000001</v>
      </c>
      <c r="AK383">
        <f>'sgolay plots'!AK383</f>
        <v>805.38940400000001</v>
      </c>
      <c r="BQ383">
        <v>831.70929000000001</v>
      </c>
      <c r="BR383">
        <v>831.70929000000001</v>
      </c>
      <c r="BS383">
        <v>831.70929000000001</v>
      </c>
      <c r="BT383">
        <v>831.70929000000001</v>
      </c>
      <c r="BU383">
        <v>831.70929000000001</v>
      </c>
      <c r="BV383">
        <v>831.70929000000001</v>
      </c>
      <c r="BW383">
        <v>831.70929000000001</v>
      </c>
      <c r="BX383">
        <v>831.70929000000001</v>
      </c>
      <c r="BY383">
        <v>831.70929000000001</v>
      </c>
      <c r="BZ383">
        <v>831.70929000000001</v>
      </c>
      <c r="CA383">
        <v>831.70929000000001</v>
      </c>
      <c r="CB383">
        <v>831.70929000000001</v>
      </c>
      <c r="CC383">
        <v>831.70929000000001</v>
      </c>
      <c r="CD383">
        <v>831.70929000000001</v>
      </c>
      <c r="CE383">
        <v>831.70929000000001</v>
      </c>
      <c r="CF383">
        <v>831.70929000000001</v>
      </c>
      <c r="CG383">
        <v>831.70929000000001</v>
      </c>
      <c r="CH383">
        <v>831.70929000000001</v>
      </c>
      <c r="CI383">
        <v>831.70929000000001</v>
      </c>
      <c r="CJ383">
        <v>831.70929000000001</v>
      </c>
      <c r="CK383">
        <v>831.70929000000001</v>
      </c>
      <c r="CL383">
        <v>831.70929000000001</v>
      </c>
      <c r="CM383">
        <v>831.70929000000001</v>
      </c>
      <c r="CN383">
        <v>831.70929000000001</v>
      </c>
      <c r="CO383">
        <v>831.70929000000001</v>
      </c>
      <c r="CP383">
        <v>831.70929000000001</v>
      </c>
      <c r="CQ383">
        <v>831.70929000000001</v>
      </c>
      <c r="CR383">
        <v>831.70929000000001</v>
      </c>
      <c r="CS383">
        <v>831.70929000000001</v>
      </c>
      <c r="CT383">
        <v>831.70929000000001</v>
      </c>
      <c r="CU383">
        <v>831.70929000000001</v>
      </c>
      <c r="CV383">
        <v>831.70929000000001</v>
      </c>
      <c r="CW383">
        <v>831.70929000000001</v>
      </c>
      <c r="CX383">
        <v>831.70929000000001</v>
      </c>
      <c r="CY383">
        <v>831.70929000000001</v>
      </c>
      <c r="CZ383">
        <v>831.70929000000001</v>
      </c>
      <c r="DA383">
        <v>831.70929000000001</v>
      </c>
      <c r="DB383">
        <v>831.70929000000001</v>
      </c>
      <c r="DC383">
        <v>831.70929000000001</v>
      </c>
      <c r="DD383">
        <v>831.70929000000001</v>
      </c>
      <c r="DE383">
        <v>831.70929000000001</v>
      </c>
      <c r="DF383">
        <v>831.70929000000001</v>
      </c>
      <c r="DG383">
        <v>831.70929000000001</v>
      </c>
      <c r="DH383">
        <v>831.70929000000001</v>
      </c>
      <c r="DI383">
        <v>831.70929000000001</v>
      </c>
      <c r="DJ383">
        <v>831.70929000000001</v>
      </c>
      <c r="DK383">
        <v>831.70929000000001</v>
      </c>
      <c r="DL383">
        <v>831.70929000000001</v>
      </c>
      <c r="DM383">
        <v>831.70929000000001</v>
      </c>
      <c r="DN383">
        <v>831.70929000000001</v>
      </c>
      <c r="DO383">
        <v>831.70929000000001</v>
      </c>
      <c r="DP383">
        <v>831.70929000000001</v>
      </c>
      <c r="DQ383">
        <v>831.70929000000001</v>
      </c>
      <c r="DR383">
        <v>831.70929000000001</v>
      </c>
      <c r="DS383">
        <v>831.70929000000001</v>
      </c>
      <c r="DT383">
        <v>831.70929000000001</v>
      </c>
      <c r="DU383">
        <v>831.70929000000001</v>
      </c>
      <c r="DV383">
        <v>831.70929000000001</v>
      </c>
      <c r="DW383">
        <v>831.70929000000001</v>
      </c>
      <c r="DX383">
        <v>831.70929000000001</v>
      </c>
      <c r="DY383">
        <v>831.70929000000001</v>
      </c>
      <c r="DZ383">
        <v>831.70929000000001</v>
      </c>
      <c r="EA383">
        <v>831.70929000000001</v>
      </c>
      <c r="EB383" t="s">
        <v>91</v>
      </c>
      <c r="EC383" t="s">
        <v>91</v>
      </c>
      <c r="ED383" t="s">
        <v>91</v>
      </c>
    </row>
    <row r="384" spans="2:134" x14ac:dyDescent="0.15">
      <c r="B384">
        <f>'sgolay plots'!B384</f>
        <v>810.65582275390602</v>
      </c>
      <c r="C384">
        <f>'sgolay plots'!C384</f>
        <v>810.65582275390602</v>
      </c>
      <c r="D384">
        <f>'sgolay plots'!D384</f>
        <v>810.65338099999997</v>
      </c>
      <c r="E384">
        <f>'sgolay plots'!E384</f>
        <v>810.65338099999997</v>
      </c>
      <c r="F384">
        <f>'sgolay plots'!F384</f>
        <v>810.65338099999997</v>
      </c>
      <c r="G384">
        <f>'sgolay plots'!G384</f>
        <v>810.65338099999997</v>
      </c>
      <c r="H384">
        <f>'sgolay plots'!H384</f>
        <v>810.65338099999997</v>
      </c>
      <c r="I384">
        <f>'sgolay plots'!I384</f>
        <v>810.65338099999997</v>
      </c>
      <c r="J384">
        <f>'sgolay plots'!J384</f>
        <v>810.65338099999997</v>
      </c>
      <c r="K384">
        <f>'sgolay plots'!K384</f>
        <v>810.65338099999997</v>
      </c>
      <c r="L384">
        <f>'sgolay plots'!L384</f>
        <v>810.65338099999997</v>
      </c>
      <c r="M384">
        <f>'sgolay plots'!M384</f>
        <v>810.65338099999997</v>
      </c>
      <c r="N384">
        <f>'sgolay plots'!N384</f>
        <v>810.65338099999997</v>
      </c>
      <c r="O384">
        <f>'sgolay plots'!O384</f>
        <v>810.65338099999997</v>
      </c>
      <c r="P384">
        <f>'sgolay plots'!P384</f>
        <v>810.65338099999997</v>
      </c>
      <c r="Q384">
        <f>'sgolay plots'!Q384</f>
        <v>810.65338099999997</v>
      </c>
      <c r="R384">
        <f>'sgolay plots'!R384</f>
        <v>810.65338099999997</v>
      </c>
      <c r="S384">
        <f>'sgolay plots'!S384</f>
        <v>810.65338099999997</v>
      </c>
      <c r="T384">
        <f>'sgolay plots'!T384</f>
        <v>810.65338099999997</v>
      </c>
      <c r="U384">
        <f>'sgolay plots'!U384</f>
        <v>810.65338099999997</v>
      </c>
      <c r="V384">
        <f>'sgolay plots'!V384</f>
        <v>810.65338099999997</v>
      </c>
      <c r="W384">
        <f>'sgolay plots'!W384</f>
        <v>810.65338099999997</v>
      </c>
      <c r="X384">
        <f>'sgolay plots'!X384</f>
        <v>810.65338099999997</v>
      </c>
      <c r="Y384">
        <f>'sgolay plots'!Y384</f>
        <v>810.65338099999997</v>
      </c>
      <c r="Z384">
        <f>'sgolay plots'!Z384</f>
        <v>810.65338099999997</v>
      </c>
      <c r="AA384">
        <f>'sgolay plots'!AA384</f>
        <v>810.65338099999997</v>
      </c>
      <c r="AB384">
        <f>'sgolay plots'!AB384</f>
        <v>810.65338099999997</v>
      </c>
      <c r="AC384">
        <f>'sgolay plots'!AC384</f>
        <v>810.65338099999997</v>
      </c>
      <c r="AD384">
        <f>'sgolay plots'!AD384</f>
        <v>810.65338099999997</v>
      </c>
      <c r="AE384">
        <f>'sgolay plots'!AE384</f>
        <v>810.65338099999997</v>
      </c>
      <c r="AF384">
        <f>'sgolay plots'!AF384</f>
        <v>810.65338099999997</v>
      </c>
      <c r="AG384">
        <f>'sgolay plots'!AG384</f>
        <v>810.65338099999997</v>
      </c>
      <c r="AH384">
        <f>'sgolay plots'!AH384</f>
        <v>810.65338099999997</v>
      </c>
      <c r="AI384">
        <f>'sgolay plots'!AI384</f>
        <v>810.65338099999997</v>
      </c>
      <c r="AJ384">
        <f>'sgolay plots'!AJ384</f>
        <v>810.65338099999997</v>
      </c>
      <c r="AK384">
        <f>'sgolay plots'!AK384</f>
        <v>810.65338099999997</v>
      </c>
      <c r="BQ384">
        <v>836.97326699999996</v>
      </c>
      <c r="BR384">
        <v>836.97326699999996</v>
      </c>
      <c r="BS384">
        <v>836.97326699999996</v>
      </c>
      <c r="BT384">
        <v>836.97326699999996</v>
      </c>
      <c r="BU384">
        <v>836.97326699999996</v>
      </c>
      <c r="BV384">
        <v>836.97326699999996</v>
      </c>
      <c r="BW384">
        <v>836.97326699999996</v>
      </c>
      <c r="BX384">
        <v>836.97326699999996</v>
      </c>
      <c r="BY384">
        <v>836.97326699999996</v>
      </c>
      <c r="BZ384">
        <v>836.97326699999996</v>
      </c>
      <c r="CA384">
        <v>836.97326699999996</v>
      </c>
      <c r="CB384">
        <v>836.97326699999996</v>
      </c>
      <c r="CC384">
        <v>836.97326699999996</v>
      </c>
      <c r="CD384">
        <v>836.97326699999996</v>
      </c>
      <c r="CE384">
        <v>836.97326699999996</v>
      </c>
      <c r="CF384">
        <v>836.97326699999996</v>
      </c>
      <c r="CG384">
        <v>836.97326699999996</v>
      </c>
      <c r="CH384">
        <v>836.97326699999996</v>
      </c>
      <c r="CI384">
        <v>836.97326699999996</v>
      </c>
      <c r="CJ384">
        <v>836.97326699999996</v>
      </c>
      <c r="CK384">
        <v>836.97326699999996</v>
      </c>
      <c r="CL384">
        <v>836.97326699999996</v>
      </c>
      <c r="CM384">
        <v>836.97326699999996</v>
      </c>
      <c r="CN384">
        <v>836.97326699999996</v>
      </c>
      <c r="CO384">
        <v>836.97326699999996</v>
      </c>
      <c r="CP384">
        <v>836.97326699999996</v>
      </c>
      <c r="CQ384">
        <v>836.97326699999996</v>
      </c>
      <c r="CR384">
        <v>836.97326699999996</v>
      </c>
      <c r="CS384">
        <v>836.97326699999996</v>
      </c>
      <c r="CT384">
        <v>836.97326699999996</v>
      </c>
      <c r="CU384">
        <v>836.97326699999996</v>
      </c>
      <c r="CV384">
        <v>836.97326699999996</v>
      </c>
      <c r="CW384">
        <v>836.97326699999996</v>
      </c>
      <c r="CX384">
        <v>836.97326699999996</v>
      </c>
      <c r="CY384">
        <v>836.97326699999996</v>
      </c>
      <c r="CZ384">
        <v>836.97326699999996</v>
      </c>
      <c r="DA384">
        <v>836.97326699999996</v>
      </c>
      <c r="DB384">
        <v>836.97326699999996</v>
      </c>
      <c r="DC384">
        <v>836.97326699999996</v>
      </c>
      <c r="DD384">
        <v>836.97326699999996</v>
      </c>
      <c r="DE384">
        <v>836.97326699999996</v>
      </c>
      <c r="DF384">
        <v>836.97326699999996</v>
      </c>
      <c r="DG384">
        <v>836.97326699999996</v>
      </c>
      <c r="DH384">
        <v>836.97326699999996</v>
      </c>
      <c r="DI384">
        <v>836.97326699999996</v>
      </c>
      <c r="DJ384">
        <v>836.97326699999996</v>
      </c>
      <c r="DK384">
        <v>836.97326699999996</v>
      </c>
      <c r="DL384">
        <v>836.97326699999996</v>
      </c>
      <c r="DM384">
        <v>836.97326699999996</v>
      </c>
      <c r="DN384">
        <v>836.97326699999996</v>
      </c>
      <c r="DO384">
        <v>836.97326699999996</v>
      </c>
      <c r="DP384">
        <v>836.97326699999996</v>
      </c>
      <c r="DQ384">
        <v>836.97326699999996</v>
      </c>
      <c r="DR384">
        <v>836.97326699999996</v>
      </c>
      <c r="DS384">
        <v>836.97326699999996</v>
      </c>
      <c r="DT384">
        <v>836.97326699999996</v>
      </c>
      <c r="DU384">
        <v>836.97326699999996</v>
      </c>
      <c r="DV384">
        <v>836.97326699999996</v>
      </c>
      <c r="DW384">
        <v>836.97326699999996</v>
      </c>
      <c r="DX384">
        <v>836.97326699999996</v>
      </c>
      <c r="DY384">
        <v>836.97326699999996</v>
      </c>
      <c r="DZ384">
        <v>836.97326699999996</v>
      </c>
      <c r="EA384">
        <v>836.97326699999996</v>
      </c>
      <c r="EB384" t="s">
        <v>91</v>
      </c>
      <c r="EC384" t="s">
        <v>91</v>
      </c>
      <c r="ED384" t="s">
        <v>91</v>
      </c>
    </row>
    <row r="385" spans="2:134" x14ac:dyDescent="0.15">
      <c r="B385">
        <f>'sgolay plots'!B385</f>
        <v>815.91979980468795</v>
      </c>
      <c r="C385">
        <f>'sgolay plots'!C385</f>
        <v>815.91979980468795</v>
      </c>
      <c r="D385">
        <f>'sgolay plots'!D385</f>
        <v>815.91735800000004</v>
      </c>
      <c r="E385">
        <f>'sgolay plots'!E385</f>
        <v>815.91735800000004</v>
      </c>
      <c r="F385">
        <f>'sgolay plots'!F385</f>
        <v>815.91735800000004</v>
      </c>
      <c r="G385">
        <f>'sgolay plots'!G385</f>
        <v>815.91735800000004</v>
      </c>
      <c r="H385">
        <f>'sgolay plots'!H385</f>
        <v>815.91735800000004</v>
      </c>
      <c r="I385">
        <f>'sgolay plots'!I385</f>
        <v>815.91735800000004</v>
      </c>
      <c r="J385">
        <f>'sgolay plots'!J385</f>
        <v>815.91735800000004</v>
      </c>
      <c r="K385">
        <f>'sgolay plots'!K385</f>
        <v>815.91735800000004</v>
      </c>
      <c r="L385">
        <f>'sgolay plots'!L385</f>
        <v>815.91735800000004</v>
      </c>
      <c r="M385">
        <f>'sgolay plots'!M385</f>
        <v>815.91735800000004</v>
      </c>
      <c r="N385">
        <f>'sgolay plots'!N385</f>
        <v>815.91735800000004</v>
      </c>
      <c r="O385">
        <f>'sgolay plots'!O385</f>
        <v>815.91735800000004</v>
      </c>
      <c r="P385">
        <f>'sgolay plots'!P385</f>
        <v>815.91735800000004</v>
      </c>
      <c r="Q385">
        <f>'sgolay plots'!Q385</f>
        <v>815.91735800000004</v>
      </c>
      <c r="R385">
        <f>'sgolay plots'!R385</f>
        <v>815.91735800000004</v>
      </c>
      <c r="S385">
        <f>'sgolay plots'!S385</f>
        <v>815.91735800000004</v>
      </c>
      <c r="T385">
        <f>'sgolay plots'!T385</f>
        <v>815.91735800000004</v>
      </c>
      <c r="U385">
        <f>'sgolay plots'!U385</f>
        <v>815.91735800000004</v>
      </c>
      <c r="V385">
        <f>'sgolay plots'!V385</f>
        <v>815.91735800000004</v>
      </c>
      <c r="W385">
        <f>'sgolay plots'!W385</f>
        <v>815.91735800000004</v>
      </c>
      <c r="X385">
        <f>'sgolay plots'!X385</f>
        <v>815.91735800000004</v>
      </c>
      <c r="Y385">
        <f>'sgolay plots'!Y385</f>
        <v>815.91735800000004</v>
      </c>
      <c r="Z385">
        <f>'sgolay plots'!Z385</f>
        <v>815.91735800000004</v>
      </c>
      <c r="AA385">
        <f>'sgolay plots'!AA385</f>
        <v>815.91735800000004</v>
      </c>
      <c r="AB385">
        <f>'sgolay plots'!AB385</f>
        <v>815.91735800000004</v>
      </c>
      <c r="AC385">
        <f>'sgolay plots'!AC385</f>
        <v>815.91735800000004</v>
      </c>
      <c r="AD385">
        <f>'sgolay plots'!AD385</f>
        <v>815.91735800000004</v>
      </c>
      <c r="AE385">
        <f>'sgolay plots'!AE385</f>
        <v>815.91735800000004</v>
      </c>
      <c r="AF385">
        <f>'sgolay plots'!AF385</f>
        <v>815.91735800000004</v>
      </c>
      <c r="AG385">
        <f>'sgolay plots'!AG385</f>
        <v>815.91735800000004</v>
      </c>
      <c r="AH385">
        <f>'sgolay plots'!AH385</f>
        <v>815.91735800000004</v>
      </c>
      <c r="AI385">
        <f>'sgolay plots'!AI385</f>
        <v>815.91735800000004</v>
      </c>
      <c r="AJ385">
        <f>'sgolay plots'!AJ385</f>
        <v>815.91735800000004</v>
      </c>
      <c r="AK385">
        <f>'sgolay plots'!AK385</f>
        <v>815.91735800000004</v>
      </c>
      <c r="BQ385">
        <v>842.23724400000003</v>
      </c>
      <c r="BR385">
        <v>842.23724400000003</v>
      </c>
      <c r="BS385">
        <v>842.23724400000003</v>
      </c>
      <c r="BT385">
        <v>842.23724400000003</v>
      </c>
      <c r="BU385">
        <v>842.23724400000003</v>
      </c>
      <c r="BV385">
        <v>842.23724400000003</v>
      </c>
      <c r="BW385">
        <v>842.23724400000003</v>
      </c>
      <c r="BX385">
        <v>842.23724400000003</v>
      </c>
      <c r="BY385">
        <v>842.23724400000003</v>
      </c>
      <c r="BZ385">
        <v>842.23724400000003</v>
      </c>
      <c r="CA385">
        <v>842.23724400000003</v>
      </c>
      <c r="CB385">
        <v>842.23724400000003</v>
      </c>
      <c r="CC385">
        <v>842.23724400000003</v>
      </c>
      <c r="CD385">
        <v>842.23724400000003</v>
      </c>
      <c r="CE385">
        <v>842.23724400000003</v>
      </c>
      <c r="CF385">
        <v>842.23724400000003</v>
      </c>
      <c r="CG385">
        <v>842.23724400000003</v>
      </c>
      <c r="CH385">
        <v>842.23724400000003</v>
      </c>
      <c r="CI385">
        <v>842.23724400000003</v>
      </c>
      <c r="CJ385">
        <v>842.23724400000003</v>
      </c>
      <c r="CK385">
        <v>842.23724400000003</v>
      </c>
      <c r="CL385">
        <v>842.23724400000003</v>
      </c>
      <c r="CM385">
        <v>842.23724400000003</v>
      </c>
      <c r="CN385">
        <v>842.23724400000003</v>
      </c>
      <c r="CO385">
        <v>842.23724400000003</v>
      </c>
      <c r="CP385">
        <v>842.23724400000003</v>
      </c>
      <c r="CQ385">
        <v>842.23724400000003</v>
      </c>
      <c r="CR385">
        <v>842.23724400000003</v>
      </c>
      <c r="CS385">
        <v>842.23724400000003</v>
      </c>
      <c r="CT385">
        <v>842.23724400000003</v>
      </c>
      <c r="CU385">
        <v>842.23724400000003</v>
      </c>
      <c r="CV385">
        <v>842.23724400000003</v>
      </c>
      <c r="CW385">
        <v>842.23724400000003</v>
      </c>
      <c r="CX385">
        <v>842.23724400000003</v>
      </c>
      <c r="CY385">
        <v>842.23724400000003</v>
      </c>
      <c r="CZ385">
        <v>842.23724400000003</v>
      </c>
      <c r="DA385">
        <v>842.23724400000003</v>
      </c>
      <c r="DB385">
        <v>842.23724400000003</v>
      </c>
      <c r="DC385">
        <v>842.23724400000003</v>
      </c>
      <c r="DD385">
        <v>842.23724400000003</v>
      </c>
      <c r="DE385">
        <v>842.23724400000003</v>
      </c>
      <c r="DF385">
        <v>842.23724400000003</v>
      </c>
      <c r="DG385">
        <v>842.23724400000003</v>
      </c>
      <c r="DH385">
        <v>842.23724400000003</v>
      </c>
      <c r="DI385">
        <v>842.23724400000003</v>
      </c>
      <c r="DJ385">
        <v>842.23724400000003</v>
      </c>
      <c r="DK385">
        <v>842.23724400000003</v>
      </c>
      <c r="DL385">
        <v>842.23724400000003</v>
      </c>
      <c r="DM385">
        <v>842.23724400000003</v>
      </c>
      <c r="DN385">
        <v>842.23724400000003</v>
      </c>
      <c r="DO385">
        <v>842.23724400000003</v>
      </c>
      <c r="DP385">
        <v>842.23724400000003</v>
      </c>
      <c r="DQ385">
        <v>842.23724400000003</v>
      </c>
      <c r="DR385">
        <v>842.23724400000003</v>
      </c>
      <c r="DS385">
        <v>842.23724400000003</v>
      </c>
      <c r="DT385">
        <v>842.23724400000003</v>
      </c>
      <c r="DU385">
        <v>842.23724400000003</v>
      </c>
      <c r="DV385">
        <v>842.23724400000003</v>
      </c>
      <c r="DW385">
        <v>842.23724400000003</v>
      </c>
      <c r="DX385">
        <v>842.23724400000003</v>
      </c>
      <c r="DY385">
        <v>842.23724400000003</v>
      </c>
      <c r="DZ385">
        <v>842.23724400000003</v>
      </c>
      <c r="EA385">
        <v>842.23724400000003</v>
      </c>
      <c r="EB385" t="s">
        <v>91</v>
      </c>
      <c r="EC385" t="s">
        <v>91</v>
      </c>
      <c r="ED385" t="s">
        <v>91</v>
      </c>
    </row>
    <row r="386" spans="2:134" x14ac:dyDescent="0.15">
      <c r="B386">
        <f>'sgolay plots'!B386</f>
        <v>821.18377685546898</v>
      </c>
      <c r="C386">
        <f>'sgolay plots'!C386</f>
        <v>821.18377685546898</v>
      </c>
      <c r="D386">
        <f>'sgolay plots'!D386</f>
        <v>821.18133499999999</v>
      </c>
      <c r="E386">
        <f>'sgolay plots'!E386</f>
        <v>821.18133499999999</v>
      </c>
      <c r="F386">
        <f>'sgolay plots'!F386</f>
        <v>821.18133499999999</v>
      </c>
      <c r="G386">
        <f>'sgolay plots'!G386</f>
        <v>821.18133499999999</v>
      </c>
      <c r="H386">
        <f>'sgolay plots'!H386</f>
        <v>821.18133499999999</v>
      </c>
      <c r="I386">
        <f>'sgolay plots'!I386</f>
        <v>821.18133499999999</v>
      </c>
      <c r="J386">
        <f>'sgolay plots'!J386</f>
        <v>821.18133499999999</v>
      </c>
      <c r="K386">
        <f>'sgolay plots'!K386</f>
        <v>821.18133499999999</v>
      </c>
      <c r="L386">
        <f>'sgolay plots'!L386</f>
        <v>821.18133499999999</v>
      </c>
      <c r="M386">
        <f>'sgolay plots'!M386</f>
        <v>821.18133499999999</v>
      </c>
      <c r="N386">
        <f>'sgolay plots'!N386</f>
        <v>821.18133499999999</v>
      </c>
      <c r="O386">
        <f>'sgolay plots'!O386</f>
        <v>821.18133499999999</v>
      </c>
      <c r="P386">
        <f>'sgolay plots'!P386</f>
        <v>821.18133499999999</v>
      </c>
      <c r="Q386">
        <f>'sgolay plots'!Q386</f>
        <v>821.18133499999999</v>
      </c>
      <c r="R386">
        <f>'sgolay plots'!R386</f>
        <v>821.18133499999999</v>
      </c>
      <c r="S386">
        <f>'sgolay plots'!S386</f>
        <v>821.18133499999999</v>
      </c>
      <c r="T386">
        <f>'sgolay plots'!T386</f>
        <v>821.18133499999999</v>
      </c>
      <c r="U386">
        <f>'sgolay plots'!U386</f>
        <v>821.18133499999999</v>
      </c>
      <c r="V386">
        <f>'sgolay plots'!V386</f>
        <v>821.18133499999999</v>
      </c>
      <c r="W386">
        <f>'sgolay plots'!W386</f>
        <v>821.18133499999999</v>
      </c>
      <c r="X386">
        <f>'sgolay plots'!X386</f>
        <v>821.18133499999999</v>
      </c>
      <c r="Y386">
        <f>'sgolay plots'!Y386</f>
        <v>821.18133499999999</v>
      </c>
      <c r="Z386">
        <f>'sgolay plots'!Z386</f>
        <v>821.18133499999999</v>
      </c>
      <c r="AA386">
        <f>'sgolay plots'!AA386</f>
        <v>821.18133499999999</v>
      </c>
      <c r="AB386">
        <f>'sgolay plots'!AB386</f>
        <v>821.18133499999999</v>
      </c>
      <c r="AC386">
        <f>'sgolay plots'!AC386</f>
        <v>821.18133499999999</v>
      </c>
      <c r="AD386">
        <f>'sgolay plots'!AD386</f>
        <v>821.18133499999999</v>
      </c>
      <c r="AE386">
        <f>'sgolay plots'!AE386</f>
        <v>821.18133499999999</v>
      </c>
      <c r="AF386">
        <f>'sgolay plots'!AF386</f>
        <v>821.18133499999999</v>
      </c>
      <c r="AG386">
        <f>'sgolay plots'!AG386</f>
        <v>821.18133499999999</v>
      </c>
      <c r="AH386">
        <f>'sgolay plots'!AH386</f>
        <v>821.18133499999999</v>
      </c>
      <c r="AI386">
        <f>'sgolay plots'!AI386</f>
        <v>821.18133499999999</v>
      </c>
      <c r="AJ386">
        <f>'sgolay plots'!AJ386</f>
        <v>821.18133499999999</v>
      </c>
      <c r="AK386">
        <f>'sgolay plots'!AK386</f>
        <v>821.18133499999999</v>
      </c>
      <c r="BQ386">
        <v>847.50122099999999</v>
      </c>
      <c r="BR386">
        <v>847.50122099999999</v>
      </c>
      <c r="BS386">
        <v>847.50122099999999</v>
      </c>
      <c r="BT386">
        <v>847.50122099999999</v>
      </c>
      <c r="BU386">
        <v>847.50122099999999</v>
      </c>
      <c r="BV386">
        <v>847.50122099999999</v>
      </c>
      <c r="BW386">
        <v>847.50122099999999</v>
      </c>
      <c r="BX386">
        <v>847.50122099999999</v>
      </c>
      <c r="BY386">
        <v>847.50122099999999</v>
      </c>
      <c r="BZ386">
        <v>847.50122099999999</v>
      </c>
      <c r="CA386">
        <v>847.50122099999999</v>
      </c>
      <c r="CB386">
        <v>847.50122099999999</v>
      </c>
      <c r="CC386">
        <v>847.50122099999999</v>
      </c>
      <c r="CD386">
        <v>847.50122099999999</v>
      </c>
      <c r="CE386">
        <v>847.50122099999999</v>
      </c>
      <c r="CF386">
        <v>847.50122099999999</v>
      </c>
      <c r="CG386">
        <v>847.50122099999999</v>
      </c>
      <c r="CH386">
        <v>847.50122099999999</v>
      </c>
      <c r="CI386">
        <v>847.50122099999999</v>
      </c>
      <c r="CJ386">
        <v>847.50122099999999</v>
      </c>
      <c r="CK386">
        <v>847.50122099999999</v>
      </c>
      <c r="CL386">
        <v>847.50122099999999</v>
      </c>
      <c r="CM386">
        <v>847.50122099999999</v>
      </c>
      <c r="CN386">
        <v>847.50122099999999</v>
      </c>
      <c r="CO386">
        <v>847.50122099999999</v>
      </c>
      <c r="CP386">
        <v>847.50122099999999</v>
      </c>
      <c r="CQ386">
        <v>847.50122099999999</v>
      </c>
      <c r="CR386">
        <v>847.50122099999999</v>
      </c>
      <c r="CS386">
        <v>847.50122099999999</v>
      </c>
      <c r="CT386">
        <v>847.50122099999999</v>
      </c>
      <c r="CU386">
        <v>847.50122099999999</v>
      </c>
      <c r="CV386">
        <v>847.50122099999999</v>
      </c>
      <c r="CW386">
        <v>847.50122099999999</v>
      </c>
      <c r="CX386">
        <v>847.50122099999999</v>
      </c>
      <c r="CY386">
        <v>847.50122099999999</v>
      </c>
      <c r="CZ386">
        <v>847.50122099999999</v>
      </c>
      <c r="DA386">
        <v>847.50122099999999</v>
      </c>
      <c r="DB386">
        <v>847.50122099999999</v>
      </c>
      <c r="DC386">
        <v>847.50122099999999</v>
      </c>
      <c r="DD386">
        <v>847.50122099999999</v>
      </c>
      <c r="DE386">
        <v>847.50122099999999</v>
      </c>
      <c r="DF386">
        <v>847.50122099999999</v>
      </c>
      <c r="DG386">
        <v>847.50122099999999</v>
      </c>
      <c r="DH386">
        <v>847.50122099999999</v>
      </c>
      <c r="DI386">
        <v>847.50122099999999</v>
      </c>
      <c r="DJ386">
        <v>847.50122099999999</v>
      </c>
      <c r="DK386">
        <v>847.50122099999999</v>
      </c>
      <c r="DL386">
        <v>847.50122099999999</v>
      </c>
      <c r="DM386">
        <v>847.50122099999999</v>
      </c>
      <c r="DN386">
        <v>847.50122099999999</v>
      </c>
      <c r="DO386">
        <v>847.50122099999999</v>
      </c>
      <c r="DP386">
        <v>847.50122099999999</v>
      </c>
      <c r="DQ386">
        <v>847.50122099999999</v>
      </c>
      <c r="DR386">
        <v>847.50122099999999</v>
      </c>
      <c r="DS386">
        <v>847.50122099999999</v>
      </c>
      <c r="DT386">
        <v>847.50122099999999</v>
      </c>
      <c r="DU386">
        <v>847.50122099999999</v>
      </c>
      <c r="DV386">
        <v>847.50122099999999</v>
      </c>
      <c r="DW386">
        <v>847.50122099999999</v>
      </c>
      <c r="DX386">
        <v>847.50122099999999</v>
      </c>
      <c r="DY386">
        <v>847.50122099999999</v>
      </c>
      <c r="DZ386">
        <v>847.50122099999999</v>
      </c>
      <c r="EA386">
        <v>847.50122099999999</v>
      </c>
      <c r="EB386" t="s">
        <v>91</v>
      </c>
      <c r="EC386" t="s">
        <v>91</v>
      </c>
      <c r="ED386" t="s">
        <v>91</v>
      </c>
    </row>
    <row r="387" spans="2:134" x14ac:dyDescent="0.15">
      <c r="B387">
        <f>'sgolay plots'!B387</f>
        <v>826.44805908203102</v>
      </c>
      <c r="C387">
        <f>'sgolay plots'!C387</f>
        <v>826.44805908203102</v>
      </c>
      <c r="D387">
        <f>'sgolay plots'!D387</f>
        <v>826.44531300000006</v>
      </c>
      <c r="E387">
        <f>'sgolay plots'!E387</f>
        <v>826.44531300000006</v>
      </c>
      <c r="F387">
        <f>'sgolay plots'!F387</f>
        <v>826.44531300000006</v>
      </c>
      <c r="G387">
        <f>'sgolay plots'!G387</f>
        <v>826.44531300000006</v>
      </c>
      <c r="H387">
        <f>'sgolay plots'!H387</f>
        <v>826.44531300000006</v>
      </c>
      <c r="I387">
        <f>'sgolay plots'!I387</f>
        <v>826.44531300000006</v>
      </c>
      <c r="J387">
        <f>'sgolay plots'!J387</f>
        <v>826.44531300000006</v>
      </c>
      <c r="K387">
        <f>'sgolay plots'!K387</f>
        <v>826.44531300000006</v>
      </c>
      <c r="L387">
        <f>'sgolay plots'!L387</f>
        <v>826.44531300000006</v>
      </c>
      <c r="M387">
        <f>'sgolay plots'!M387</f>
        <v>826.44531300000006</v>
      </c>
      <c r="N387">
        <f>'sgolay plots'!N387</f>
        <v>826.44531300000006</v>
      </c>
      <c r="O387">
        <f>'sgolay plots'!O387</f>
        <v>826.44531300000006</v>
      </c>
      <c r="P387">
        <f>'sgolay plots'!P387</f>
        <v>826.44531300000006</v>
      </c>
      <c r="Q387">
        <f>'sgolay plots'!Q387</f>
        <v>826.44531300000006</v>
      </c>
      <c r="R387">
        <f>'sgolay plots'!R387</f>
        <v>826.44531300000006</v>
      </c>
      <c r="S387">
        <f>'sgolay plots'!S387</f>
        <v>826.44531300000006</v>
      </c>
      <c r="T387">
        <f>'sgolay plots'!T387</f>
        <v>826.44531300000006</v>
      </c>
      <c r="U387">
        <f>'sgolay plots'!U387</f>
        <v>826.44531300000006</v>
      </c>
      <c r="V387">
        <f>'sgolay plots'!V387</f>
        <v>826.44531300000006</v>
      </c>
      <c r="W387">
        <f>'sgolay plots'!W387</f>
        <v>826.44531300000006</v>
      </c>
      <c r="X387">
        <f>'sgolay plots'!X387</f>
        <v>826.44531300000006</v>
      </c>
      <c r="Y387">
        <f>'sgolay plots'!Y387</f>
        <v>826.44531300000006</v>
      </c>
      <c r="Z387">
        <f>'sgolay plots'!Z387</f>
        <v>826.44531300000006</v>
      </c>
      <c r="AA387">
        <f>'sgolay plots'!AA387</f>
        <v>826.44531300000006</v>
      </c>
      <c r="AB387">
        <f>'sgolay plots'!AB387</f>
        <v>826.44531300000006</v>
      </c>
      <c r="AC387">
        <f>'sgolay plots'!AC387</f>
        <v>826.44531300000006</v>
      </c>
      <c r="AD387">
        <f>'sgolay plots'!AD387</f>
        <v>826.44531300000006</v>
      </c>
      <c r="AE387">
        <f>'sgolay plots'!AE387</f>
        <v>826.44531300000006</v>
      </c>
      <c r="AF387">
        <f>'sgolay plots'!AF387</f>
        <v>826.44531300000006</v>
      </c>
      <c r="AG387">
        <f>'sgolay plots'!AG387</f>
        <v>826.44531300000006</v>
      </c>
      <c r="AH387">
        <f>'sgolay plots'!AH387</f>
        <v>826.44531300000006</v>
      </c>
      <c r="AI387">
        <f>'sgolay plots'!AI387</f>
        <v>826.44531300000006</v>
      </c>
      <c r="AJ387">
        <f>'sgolay plots'!AJ387</f>
        <v>826.44531300000006</v>
      </c>
      <c r="AK387">
        <f>'sgolay plots'!AK387</f>
        <v>826.44531300000006</v>
      </c>
      <c r="BQ387">
        <v>852.76519800000005</v>
      </c>
      <c r="BR387">
        <v>852.76519800000005</v>
      </c>
      <c r="BS387">
        <v>852.76519800000005</v>
      </c>
      <c r="BT387">
        <v>852.76519800000005</v>
      </c>
      <c r="BU387">
        <v>852.76519800000005</v>
      </c>
      <c r="BV387">
        <v>852.76519800000005</v>
      </c>
      <c r="BW387">
        <v>852.76519800000005</v>
      </c>
      <c r="BX387">
        <v>852.76519800000005</v>
      </c>
      <c r="BY387">
        <v>852.76519800000005</v>
      </c>
      <c r="BZ387">
        <v>852.76519800000005</v>
      </c>
      <c r="CA387">
        <v>852.76519800000005</v>
      </c>
      <c r="CB387">
        <v>852.76519800000005</v>
      </c>
      <c r="CC387">
        <v>852.76519800000005</v>
      </c>
      <c r="CD387">
        <v>852.76519800000005</v>
      </c>
      <c r="CE387">
        <v>852.76519800000005</v>
      </c>
      <c r="CF387">
        <v>852.76519800000005</v>
      </c>
      <c r="CG387">
        <v>852.76519800000005</v>
      </c>
      <c r="CH387">
        <v>852.76519800000005</v>
      </c>
      <c r="CI387">
        <v>852.76519800000005</v>
      </c>
      <c r="CJ387">
        <v>852.76519800000005</v>
      </c>
      <c r="CK387">
        <v>852.76519800000005</v>
      </c>
      <c r="CL387">
        <v>852.76519800000005</v>
      </c>
      <c r="CM387">
        <v>852.76519800000005</v>
      </c>
      <c r="CN387">
        <v>852.76519800000005</v>
      </c>
      <c r="CO387">
        <v>852.76519800000005</v>
      </c>
      <c r="CP387">
        <v>852.76519800000005</v>
      </c>
      <c r="CQ387">
        <v>852.76519800000005</v>
      </c>
      <c r="CR387">
        <v>852.76519800000005</v>
      </c>
      <c r="CS387">
        <v>852.76519800000005</v>
      </c>
      <c r="CT387">
        <v>852.76519800000005</v>
      </c>
      <c r="CU387">
        <v>852.76519800000005</v>
      </c>
      <c r="CV387">
        <v>852.76519800000005</v>
      </c>
      <c r="CW387">
        <v>852.76519800000005</v>
      </c>
      <c r="CX387">
        <v>852.76519800000005</v>
      </c>
      <c r="CY387">
        <v>852.76519800000005</v>
      </c>
      <c r="CZ387">
        <v>852.76519800000005</v>
      </c>
      <c r="DA387">
        <v>852.76519800000005</v>
      </c>
      <c r="DB387">
        <v>852.76519800000005</v>
      </c>
      <c r="DC387">
        <v>852.76519800000005</v>
      </c>
      <c r="DD387">
        <v>852.76519800000005</v>
      </c>
      <c r="DE387">
        <v>852.76519800000005</v>
      </c>
      <c r="DF387">
        <v>852.76519800000005</v>
      </c>
      <c r="DG387">
        <v>852.76519800000005</v>
      </c>
      <c r="DH387">
        <v>852.76519800000005</v>
      </c>
      <c r="DI387">
        <v>852.76519800000005</v>
      </c>
      <c r="DJ387">
        <v>852.76519800000005</v>
      </c>
      <c r="DK387">
        <v>852.76519800000005</v>
      </c>
      <c r="DL387">
        <v>852.76519800000005</v>
      </c>
      <c r="DM387">
        <v>852.76519800000005</v>
      </c>
      <c r="DN387">
        <v>852.76519800000005</v>
      </c>
      <c r="DO387">
        <v>852.76519800000005</v>
      </c>
      <c r="DP387">
        <v>852.76519800000005</v>
      </c>
      <c r="DQ387">
        <v>852.76519800000005</v>
      </c>
      <c r="DR387">
        <v>852.76519800000005</v>
      </c>
      <c r="DS387">
        <v>852.76519800000005</v>
      </c>
      <c r="DT387">
        <v>852.76519800000005</v>
      </c>
      <c r="DU387">
        <v>852.76519800000005</v>
      </c>
      <c r="DV387">
        <v>852.76519800000005</v>
      </c>
      <c r="DW387">
        <v>852.76519800000005</v>
      </c>
      <c r="DX387">
        <v>852.76519800000005</v>
      </c>
      <c r="DY387">
        <v>852.76519800000005</v>
      </c>
      <c r="DZ387">
        <v>852.76519800000005</v>
      </c>
      <c r="EA387">
        <v>852.76519800000005</v>
      </c>
      <c r="EB387" t="s">
        <v>91</v>
      </c>
      <c r="EC387" t="s">
        <v>91</v>
      </c>
      <c r="ED387" t="s">
        <v>91</v>
      </c>
    </row>
    <row r="388" spans="2:134" x14ac:dyDescent="0.15">
      <c r="B388">
        <f>'sgolay plots'!B388</f>
        <v>831.71173095703102</v>
      </c>
      <c r="C388">
        <f>'sgolay plots'!C388</f>
        <v>831.71173095703102</v>
      </c>
      <c r="D388">
        <f>'sgolay plots'!D388</f>
        <v>831.70929000000001</v>
      </c>
      <c r="E388">
        <f>'sgolay plots'!E388</f>
        <v>831.70929000000001</v>
      </c>
      <c r="F388">
        <f>'sgolay plots'!F388</f>
        <v>831.70929000000001</v>
      </c>
      <c r="G388">
        <f>'sgolay plots'!G388</f>
        <v>831.70929000000001</v>
      </c>
      <c r="H388">
        <f>'sgolay plots'!H388</f>
        <v>831.70929000000001</v>
      </c>
      <c r="I388">
        <f>'sgolay plots'!I388</f>
        <v>831.70929000000001</v>
      </c>
      <c r="J388">
        <f>'sgolay plots'!J388</f>
        <v>831.70929000000001</v>
      </c>
      <c r="K388">
        <f>'sgolay plots'!K388</f>
        <v>831.70929000000001</v>
      </c>
      <c r="L388">
        <f>'sgolay plots'!L388</f>
        <v>831.70929000000001</v>
      </c>
      <c r="M388">
        <f>'sgolay plots'!M388</f>
        <v>831.70929000000001</v>
      </c>
      <c r="N388">
        <f>'sgolay plots'!N388</f>
        <v>831.70929000000001</v>
      </c>
      <c r="O388">
        <f>'sgolay plots'!O388</f>
        <v>831.70929000000001</v>
      </c>
      <c r="P388">
        <f>'sgolay plots'!P388</f>
        <v>831.70929000000001</v>
      </c>
      <c r="Q388">
        <f>'sgolay plots'!Q388</f>
        <v>831.70929000000001</v>
      </c>
      <c r="R388">
        <f>'sgolay plots'!R388</f>
        <v>831.70929000000001</v>
      </c>
      <c r="S388">
        <f>'sgolay plots'!S388</f>
        <v>831.70929000000001</v>
      </c>
      <c r="T388">
        <f>'sgolay plots'!T388</f>
        <v>831.70929000000001</v>
      </c>
      <c r="U388">
        <f>'sgolay plots'!U388</f>
        <v>831.70929000000001</v>
      </c>
      <c r="V388">
        <f>'sgolay plots'!V388</f>
        <v>831.70929000000001</v>
      </c>
      <c r="W388">
        <f>'sgolay plots'!W388</f>
        <v>831.70929000000001</v>
      </c>
      <c r="X388">
        <f>'sgolay plots'!X388</f>
        <v>831.70929000000001</v>
      </c>
      <c r="Y388">
        <f>'sgolay plots'!Y388</f>
        <v>831.70929000000001</v>
      </c>
      <c r="Z388">
        <f>'sgolay plots'!Z388</f>
        <v>831.70929000000001</v>
      </c>
      <c r="AA388">
        <f>'sgolay plots'!AA388</f>
        <v>831.70929000000001</v>
      </c>
      <c r="AB388">
        <f>'sgolay plots'!AB388</f>
        <v>831.70929000000001</v>
      </c>
      <c r="AC388">
        <f>'sgolay plots'!AC388</f>
        <v>831.70929000000001</v>
      </c>
      <c r="AD388">
        <f>'sgolay plots'!AD388</f>
        <v>831.70929000000001</v>
      </c>
      <c r="AE388">
        <f>'sgolay plots'!AE388</f>
        <v>831.70929000000001</v>
      </c>
      <c r="AF388">
        <f>'sgolay plots'!AF388</f>
        <v>831.70929000000001</v>
      </c>
      <c r="AG388">
        <f>'sgolay plots'!AG388</f>
        <v>831.70929000000001</v>
      </c>
      <c r="AH388">
        <f>'sgolay plots'!AH388</f>
        <v>831.70929000000001</v>
      </c>
      <c r="AI388">
        <f>'sgolay plots'!AI388</f>
        <v>831.70929000000001</v>
      </c>
      <c r="AJ388">
        <f>'sgolay plots'!AJ388</f>
        <v>831.70929000000001</v>
      </c>
      <c r="AK388">
        <f>'sgolay plots'!AK388</f>
        <v>831.70929000000001</v>
      </c>
      <c r="BQ388">
        <v>858.02917500000001</v>
      </c>
      <c r="BR388">
        <v>858.02917500000001</v>
      </c>
      <c r="BS388">
        <v>858.02917500000001</v>
      </c>
      <c r="BT388">
        <v>858.02917500000001</v>
      </c>
      <c r="BU388">
        <v>858.02917500000001</v>
      </c>
      <c r="BV388">
        <v>858.02917500000001</v>
      </c>
      <c r="BW388">
        <v>858.02917500000001</v>
      </c>
      <c r="BX388">
        <v>858.02917500000001</v>
      </c>
      <c r="BY388">
        <v>858.02917500000001</v>
      </c>
      <c r="BZ388">
        <v>858.02917500000001</v>
      </c>
      <c r="CA388">
        <v>858.02917500000001</v>
      </c>
      <c r="CB388">
        <v>858.02917500000001</v>
      </c>
      <c r="CC388">
        <v>858.02917500000001</v>
      </c>
      <c r="CD388">
        <v>858.02917500000001</v>
      </c>
      <c r="CE388">
        <v>858.02917500000001</v>
      </c>
      <c r="CF388">
        <v>858.02917500000001</v>
      </c>
      <c r="CG388">
        <v>858.02917500000001</v>
      </c>
      <c r="CH388">
        <v>858.02917500000001</v>
      </c>
      <c r="CI388">
        <v>858.02917500000001</v>
      </c>
      <c r="CJ388">
        <v>858.02917500000001</v>
      </c>
      <c r="CK388">
        <v>858.02917500000001</v>
      </c>
      <c r="CL388">
        <v>858.02917500000001</v>
      </c>
      <c r="CM388">
        <v>858.02917500000001</v>
      </c>
      <c r="CN388">
        <v>858.02917500000001</v>
      </c>
      <c r="CO388">
        <v>858.02917500000001</v>
      </c>
      <c r="CP388">
        <v>858.02917500000001</v>
      </c>
      <c r="CQ388">
        <v>858.02917500000001</v>
      </c>
      <c r="CR388">
        <v>858.02917500000001</v>
      </c>
      <c r="CS388">
        <v>858.02917500000001</v>
      </c>
      <c r="CT388">
        <v>858.02917500000001</v>
      </c>
      <c r="CU388">
        <v>858.02917500000001</v>
      </c>
      <c r="CV388">
        <v>858.02917500000001</v>
      </c>
      <c r="CW388">
        <v>858.02917500000001</v>
      </c>
      <c r="CX388">
        <v>858.02917500000001</v>
      </c>
      <c r="CY388">
        <v>858.02917500000001</v>
      </c>
      <c r="CZ388">
        <v>858.02917500000001</v>
      </c>
      <c r="DA388">
        <v>858.02917500000001</v>
      </c>
      <c r="DB388">
        <v>858.02917500000001</v>
      </c>
      <c r="DC388">
        <v>858.02917500000001</v>
      </c>
      <c r="DD388">
        <v>858.02917500000001</v>
      </c>
      <c r="DE388">
        <v>858.02917500000001</v>
      </c>
      <c r="DF388">
        <v>858.02917500000001</v>
      </c>
      <c r="DG388">
        <v>858.02917500000001</v>
      </c>
      <c r="DH388">
        <v>858.02917500000001</v>
      </c>
      <c r="DI388">
        <v>858.02917500000001</v>
      </c>
      <c r="DJ388">
        <v>858.02917500000001</v>
      </c>
      <c r="DK388">
        <v>858.02917500000001</v>
      </c>
      <c r="DL388">
        <v>858.02917500000001</v>
      </c>
      <c r="DM388">
        <v>858.02917500000001</v>
      </c>
      <c r="DN388">
        <v>858.02917500000001</v>
      </c>
      <c r="DO388">
        <v>858.02917500000001</v>
      </c>
      <c r="DP388">
        <v>858.02917500000001</v>
      </c>
      <c r="DQ388">
        <v>858.02917500000001</v>
      </c>
      <c r="DR388">
        <v>858.02917500000001</v>
      </c>
      <c r="DS388">
        <v>858.02917500000001</v>
      </c>
      <c r="DT388">
        <v>858.02917500000001</v>
      </c>
      <c r="DU388">
        <v>858.02917500000001</v>
      </c>
      <c r="DV388">
        <v>858.02917500000001</v>
      </c>
      <c r="DW388">
        <v>858.02917500000001</v>
      </c>
      <c r="DX388">
        <v>858.02917500000001</v>
      </c>
      <c r="DY388">
        <v>858.02917500000001</v>
      </c>
      <c r="DZ388">
        <v>858.02917500000001</v>
      </c>
      <c r="EA388">
        <v>858.02917500000001</v>
      </c>
      <c r="EB388" t="s">
        <v>91</v>
      </c>
      <c r="EC388" t="s">
        <v>91</v>
      </c>
      <c r="ED388" t="s">
        <v>91</v>
      </c>
    </row>
    <row r="389" spans="2:134" x14ac:dyDescent="0.15">
      <c r="B389">
        <f>'sgolay plots'!B389</f>
        <v>836.97601318359398</v>
      </c>
      <c r="C389">
        <f>'sgolay plots'!C389</f>
        <v>836.97601318359398</v>
      </c>
      <c r="D389">
        <f>'sgolay plots'!D389</f>
        <v>836.97326699999996</v>
      </c>
      <c r="E389">
        <f>'sgolay plots'!E389</f>
        <v>836.97326699999996</v>
      </c>
      <c r="F389">
        <f>'sgolay plots'!F389</f>
        <v>836.97326699999996</v>
      </c>
      <c r="G389">
        <f>'sgolay plots'!G389</f>
        <v>836.97326699999996</v>
      </c>
      <c r="H389">
        <f>'sgolay plots'!H389</f>
        <v>836.97326699999996</v>
      </c>
      <c r="I389">
        <f>'sgolay plots'!I389</f>
        <v>836.97326699999996</v>
      </c>
      <c r="J389">
        <f>'sgolay plots'!J389</f>
        <v>836.97326699999996</v>
      </c>
      <c r="K389">
        <f>'sgolay plots'!K389</f>
        <v>836.97326699999996</v>
      </c>
      <c r="L389">
        <f>'sgolay plots'!L389</f>
        <v>836.97326699999996</v>
      </c>
      <c r="M389">
        <f>'sgolay plots'!M389</f>
        <v>836.97326699999996</v>
      </c>
      <c r="N389">
        <f>'sgolay plots'!N389</f>
        <v>836.97326699999996</v>
      </c>
      <c r="O389">
        <f>'sgolay plots'!O389</f>
        <v>836.97326699999996</v>
      </c>
      <c r="P389">
        <f>'sgolay plots'!P389</f>
        <v>836.97326699999996</v>
      </c>
      <c r="Q389">
        <f>'sgolay plots'!Q389</f>
        <v>836.97326699999996</v>
      </c>
      <c r="R389">
        <f>'sgolay plots'!R389</f>
        <v>836.97326699999996</v>
      </c>
      <c r="S389">
        <f>'sgolay plots'!S389</f>
        <v>836.97326699999996</v>
      </c>
      <c r="T389">
        <f>'sgolay plots'!T389</f>
        <v>836.97326699999996</v>
      </c>
      <c r="U389">
        <f>'sgolay plots'!U389</f>
        <v>836.97326699999996</v>
      </c>
      <c r="V389">
        <f>'sgolay plots'!V389</f>
        <v>836.97326699999996</v>
      </c>
      <c r="W389">
        <f>'sgolay plots'!W389</f>
        <v>836.97326699999996</v>
      </c>
      <c r="X389">
        <f>'sgolay plots'!X389</f>
        <v>836.97326699999996</v>
      </c>
      <c r="Y389">
        <f>'sgolay plots'!Y389</f>
        <v>836.97326699999996</v>
      </c>
      <c r="Z389">
        <f>'sgolay plots'!Z389</f>
        <v>836.97326699999996</v>
      </c>
      <c r="AA389">
        <f>'sgolay plots'!AA389</f>
        <v>836.97326699999996</v>
      </c>
      <c r="AB389">
        <f>'sgolay plots'!AB389</f>
        <v>836.97326699999996</v>
      </c>
      <c r="AC389">
        <f>'sgolay plots'!AC389</f>
        <v>836.97326699999996</v>
      </c>
      <c r="AD389">
        <f>'sgolay plots'!AD389</f>
        <v>836.97326699999996</v>
      </c>
      <c r="AE389">
        <f>'sgolay plots'!AE389</f>
        <v>836.97326699999996</v>
      </c>
      <c r="AF389">
        <f>'sgolay plots'!AF389</f>
        <v>836.97326699999996</v>
      </c>
      <c r="AG389">
        <f>'sgolay plots'!AG389</f>
        <v>836.97326699999996</v>
      </c>
      <c r="AH389">
        <f>'sgolay plots'!AH389</f>
        <v>836.97326699999996</v>
      </c>
      <c r="AI389">
        <f>'sgolay plots'!AI389</f>
        <v>836.97326699999996</v>
      </c>
      <c r="AJ389">
        <f>'sgolay plots'!AJ389</f>
        <v>836.97326699999996</v>
      </c>
      <c r="AK389">
        <f>'sgolay plots'!AK389</f>
        <v>836.97326699999996</v>
      </c>
      <c r="BQ389">
        <v>863.29315199999996</v>
      </c>
      <c r="BR389">
        <v>863.29315199999996</v>
      </c>
      <c r="BS389">
        <v>863.29315199999996</v>
      </c>
      <c r="BT389">
        <v>863.29315199999996</v>
      </c>
      <c r="BU389">
        <v>863.29315199999996</v>
      </c>
      <c r="BV389">
        <v>863.29315199999996</v>
      </c>
      <c r="BW389">
        <v>863.29315199999996</v>
      </c>
      <c r="BX389">
        <v>863.29315199999996</v>
      </c>
      <c r="BY389">
        <v>863.29315199999996</v>
      </c>
      <c r="BZ389">
        <v>863.29315199999996</v>
      </c>
      <c r="CA389">
        <v>863.29315199999996</v>
      </c>
      <c r="CB389">
        <v>863.29315199999996</v>
      </c>
      <c r="CC389">
        <v>863.29315199999996</v>
      </c>
      <c r="CD389">
        <v>863.29315199999996</v>
      </c>
      <c r="CE389">
        <v>863.29315199999996</v>
      </c>
      <c r="CF389">
        <v>863.29315199999996</v>
      </c>
      <c r="CG389">
        <v>863.29315199999996</v>
      </c>
      <c r="CH389">
        <v>863.29315199999996</v>
      </c>
      <c r="CI389">
        <v>863.29315199999996</v>
      </c>
      <c r="CJ389">
        <v>863.29315199999996</v>
      </c>
      <c r="CK389">
        <v>863.29315199999996</v>
      </c>
      <c r="CL389">
        <v>863.29315199999996</v>
      </c>
      <c r="CM389">
        <v>863.29315199999996</v>
      </c>
      <c r="CN389">
        <v>863.29315199999996</v>
      </c>
      <c r="CO389">
        <v>863.29315199999996</v>
      </c>
      <c r="CP389">
        <v>863.29315199999996</v>
      </c>
      <c r="CQ389">
        <v>863.29315199999996</v>
      </c>
      <c r="CR389">
        <v>863.29315199999996</v>
      </c>
      <c r="CS389">
        <v>863.29315199999996</v>
      </c>
      <c r="CT389">
        <v>863.29315199999996</v>
      </c>
      <c r="CU389">
        <v>863.29315199999996</v>
      </c>
      <c r="CV389">
        <v>863.29315199999996</v>
      </c>
      <c r="CW389">
        <v>863.29315199999996</v>
      </c>
      <c r="CX389">
        <v>863.29315199999996</v>
      </c>
      <c r="CY389">
        <v>863.29315199999996</v>
      </c>
      <c r="CZ389">
        <v>863.29315199999996</v>
      </c>
      <c r="DA389">
        <v>863.29315199999996</v>
      </c>
      <c r="DB389">
        <v>863.29315199999996</v>
      </c>
      <c r="DC389">
        <v>863.29315199999996</v>
      </c>
      <c r="DD389">
        <v>863.29315199999996</v>
      </c>
      <c r="DE389">
        <v>863.29315199999996</v>
      </c>
      <c r="DF389">
        <v>863.29315199999996</v>
      </c>
      <c r="DG389">
        <v>863.29315199999996</v>
      </c>
      <c r="DH389">
        <v>863.29315199999996</v>
      </c>
      <c r="DI389">
        <v>863.29315199999996</v>
      </c>
      <c r="DJ389">
        <v>863.29315199999996</v>
      </c>
      <c r="DK389">
        <v>863.29315199999996</v>
      </c>
      <c r="DL389">
        <v>863.29315199999996</v>
      </c>
      <c r="DM389">
        <v>863.29315199999996</v>
      </c>
      <c r="DN389">
        <v>863.29315199999996</v>
      </c>
      <c r="DO389">
        <v>863.29315199999996</v>
      </c>
      <c r="DP389">
        <v>863.29315199999996</v>
      </c>
      <c r="DQ389">
        <v>863.29315199999996</v>
      </c>
      <c r="DR389">
        <v>863.29315199999996</v>
      </c>
      <c r="DS389">
        <v>863.29315199999996</v>
      </c>
      <c r="DT389">
        <v>863.29315199999996</v>
      </c>
      <c r="DU389">
        <v>863.29315199999996</v>
      </c>
      <c r="DV389">
        <v>863.29315199999996</v>
      </c>
      <c r="DW389">
        <v>863.29315199999996</v>
      </c>
      <c r="DX389">
        <v>863.29315199999996</v>
      </c>
      <c r="DY389">
        <v>863.29315199999996</v>
      </c>
      <c r="DZ389">
        <v>863.29315199999996</v>
      </c>
      <c r="EA389">
        <v>863.29315199999996</v>
      </c>
      <c r="EB389" t="s">
        <v>91</v>
      </c>
      <c r="EC389" t="s">
        <v>91</v>
      </c>
      <c r="ED389" t="s">
        <v>91</v>
      </c>
    </row>
    <row r="390" spans="2:134" x14ac:dyDescent="0.15">
      <c r="B390">
        <f>'sgolay plots'!B390</f>
        <v>842.239990234375</v>
      </c>
      <c r="C390">
        <f>'sgolay plots'!C390</f>
        <v>842.239990234375</v>
      </c>
      <c r="D390">
        <f>'sgolay plots'!D390</f>
        <v>842.23724400000003</v>
      </c>
      <c r="E390">
        <f>'sgolay plots'!E390</f>
        <v>842.23724400000003</v>
      </c>
      <c r="F390">
        <f>'sgolay plots'!F390</f>
        <v>842.23724400000003</v>
      </c>
      <c r="G390">
        <f>'sgolay plots'!G390</f>
        <v>842.23724400000003</v>
      </c>
      <c r="H390">
        <f>'sgolay plots'!H390</f>
        <v>842.23724400000003</v>
      </c>
      <c r="I390">
        <f>'sgolay plots'!I390</f>
        <v>842.23724400000003</v>
      </c>
      <c r="J390">
        <f>'sgolay plots'!J390</f>
        <v>842.23724400000003</v>
      </c>
      <c r="K390">
        <f>'sgolay plots'!K390</f>
        <v>842.23724400000003</v>
      </c>
      <c r="L390">
        <f>'sgolay plots'!L390</f>
        <v>842.23724400000003</v>
      </c>
      <c r="M390">
        <f>'sgolay plots'!M390</f>
        <v>842.23724400000003</v>
      </c>
      <c r="N390">
        <f>'sgolay plots'!N390</f>
        <v>842.23724400000003</v>
      </c>
      <c r="O390">
        <f>'sgolay plots'!O390</f>
        <v>842.23724400000003</v>
      </c>
      <c r="P390">
        <f>'sgolay plots'!P390</f>
        <v>842.23724400000003</v>
      </c>
      <c r="Q390">
        <f>'sgolay plots'!Q390</f>
        <v>842.23724400000003</v>
      </c>
      <c r="R390">
        <f>'sgolay plots'!R390</f>
        <v>842.23724400000003</v>
      </c>
      <c r="S390">
        <f>'sgolay plots'!S390</f>
        <v>842.23724400000003</v>
      </c>
      <c r="T390">
        <f>'sgolay plots'!T390</f>
        <v>842.23724400000003</v>
      </c>
      <c r="U390">
        <f>'sgolay plots'!U390</f>
        <v>842.23724400000003</v>
      </c>
      <c r="V390">
        <f>'sgolay plots'!V390</f>
        <v>842.23724400000003</v>
      </c>
      <c r="W390">
        <f>'sgolay plots'!W390</f>
        <v>842.23724400000003</v>
      </c>
      <c r="X390">
        <f>'sgolay plots'!X390</f>
        <v>842.23724400000003</v>
      </c>
      <c r="Y390">
        <f>'sgolay plots'!Y390</f>
        <v>842.23724400000003</v>
      </c>
      <c r="Z390">
        <f>'sgolay plots'!Z390</f>
        <v>842.23724400000003</v>
      </c>
      <c r="AA390">
        <f>'sgolay plots'!AA390</f>
        <v>842.23724400000003</v>
      </c>
      <c r="AB390">
        <f>'sgolay plots'!AB390</f>
        <v>842.23724400000003</v>
      </c>
      <c r="AC390">
        <f>'sgolay plots'!AC390</f>
        <v>842.23724400000003</v>
      </c>
      <c r="AD390">
        <f>'sgolay plots'!AD390</f>
        <v>842.23724400000003</v>
      </c>
      <c r="AE390">
        <f>'sgolay plots'!AE390</f>
        <v>842.23724400000003</v>
      </c>
      <c r="AF390">
        <f>'sgolay plots'!AF390</f>
        <v>842.23724400000003</v>
      </c>
      <c r="AG390">
        <f>'sgolay plots'!AG390</f>
        <v>842.23724400000003</v>
      </c>
      <c r="AH390">
        <f>'sgolay plots'!AH390</f>
        <v>842.23724400000003</v>
      </c>
      <c r="AI390">
        <f>'sgolay plots'!AI390</f>
        <v>842.23724400000003</v>
      </c>
      <c r="AJ390">
        <f>'sgolay plots'!AJ390</f>
        <v>842.23724400000003</v>
      </c>
      <c r="AK390">
        <f>'sgolay plots'!AK390</f>
        <v>842.23724400000003</v>
      </c>
      <c r="BQ390">
        <v>868.55712900000003</v>
      </c>
      <c r="BR390">
        <v>868.55712900000003</v>
      </c>
      <c r="BS390">
        <v>868.55712900000003</v>
      </c>
      <c r="BT390">
        <v>868.55712900000003</v>
      </c>
      <c r="BU390">
        <v>868.55712900000003</v>
      </c>
      <c r="BV390">
        <v>868.55712900000003</v>
      </c>
      <c r="BW390">
        <v>868.55712900000003</v>
      </c>
      <c r="BX390">
        <v>868.55712900000003</v>
      </c>
      <c r="BY390">
        <v>868.55712900000003</v>
      </c>
      <c r="BZ390">
        <v>868.55712900000003</v>
      </c>
      <c r="CA390">
        <v>868.55712900000003</v>
      </c>
      <c r="CB390">
        <v>868.55712900000003</v>
      </c>
      <c r="CC390">
        <v>868.55712900000003</v>
      </c>
      <c r="CD390">
        <v>868.55712900000003</v>
      </c>
      <c r="CE390">
        <v>868.55712900000003</v>
      </c>
      <c r="CF390">
        <v>868.55712900000003</v>
      </c>
      <c r="CG390">
        <v>868.55712900000003</v>
      </c>
      <c r="CH390">
        <v>868.55712900000003</v>
      </c>
      <c r="CI390">
        <v>868.55712900000003</v>
      </c>
      <c r="CJ390">
        <v>868.55712900000003</v>
      </c>
      <c r="CK390">
        <v>868.55712900000003</v>
      </c>
      <c r="CL390">
        <v>868.55712900000003</v>
      </c>
      <c r="CM390">
        <v>868.55712900000003</v>
      </c>
      <c r="CN390">
        <v>868.55712900000003</v>
      </c>
      <c r="CO390">
        <v>868.55712900000003</v>
      </c>
      <c r="CP390">
        <v>868.55712900000003</v>
      </c>
      <c r="CQ390">
        <v>868.55712900000003</v>
      </c>
      <c r="CR390">
        <v>868.55712900000003</v>
      </c>
      <c r="CS390">
        <v>868.55712900000003</v>
      </c>
      <c r="CT390">
        <v>868.55712900000003</v>
      </c>
      <c r="CU390">
        <v>868.55712900000003</v>
      </c>
      <c r="CV390">
        <v>868.55712900000003</v>
      </c>
      <c r="CW390">
        <v>868.55712900000003</v>
      </c>
      <c r="CX390">
        <v>868.55712900000003</v>
      </c>
      <c r="CY390">
        <v>868.55712900000003</v>
      </c>
      <c r="CZ390">
        <v>868.55712900000003</v>
      </c>
      <c r="DA390">
        <v>868.55712900000003</v>
      </c>
      <c r="DB390">
        <v>868.55712900000003</v>
      </c>
      <c r="DC390">
        <v>868.55712900000003</v>
      </c>
      <c r="DD390">
        <v>868.55712900000003</v>
      </c>
      <c r="DE390">
        <v>868.55712900000003</v>
      </c>
      <c r="DF390">
        <v>868.55712900000003</v>
      </c>
      <c r="DG390">
        <v>868.55712900000003</v>
      </c>
      <c r="DH390">
        <v>868.55712900000003</v>
      </c>
      <c r="DI390">
        <v>868.55712900000003</v>
      </c>
      <c r="DJ390">
        <v>868.55712900000003</v>
      </c>
      <c r="DK390">
        <v>868.55712900000003</v>
      </c>
      <c r="DL390">
        <v>868.55712900000003</v>
      </c>
      <c r="DM390">
        <v>868.55712900000003</v>
      </c>
      <c r="DN390">
        <v>868.55712900000003</v>
      </c>
      <c r="DO390">
        <v>868.55712900000003</v>
      </c>
      <c r="DP390">
        <v>868.55712900000003</v>
      </c>
      <c r="DQ390">
        <v>868.55712900000003</v>
      </c>
      <c r="DR390">
        <v>868.55712900000003</v>
      </c>
      <c r="DS390">
        <v>868.55712900000003</v>
      </c>
      <c r="DT390">
        <v>868.55712900000003</v>
      </c>
      <c r="DU390">
        <v>868.55712900000003</v>
      </c>
      <c r="DV390">
        <v>868.55712900000003</v>
      </c>
      <c r="DW390">
        <v>868.55712900000003</v>
      </c>
      <c r="DX390">
        <v>868.55712900000003</v>
      </c>
      <c r="DY390">
        <v>868.55712900000003</v>
      </c>
      <c r="DZ390">
        <v>868.55712900000003</v>
      </c>
      <c r="EA390">
        <v>868.55712900000003</v>
      </c>
      <c r="EB390" t="s">
        <v>91</v>
      </c>
      <c r="EC390" t="s">
        <v>91</v>
      </c>
      <c r="ED390" t="s">
        <v>91</v>
      </c>
    </row>
    <row r="391" spans="2:134" x14ac:dyDescent="0.15">
      <c r="B391">
        <f>'sgolay plots'!B391</f>
        <v>847.50396728515602</v>
      </c>
      <c r="C391">
        <f>'sgolay plots'!C391</f>
        <v>847.50396728515602</v>
      </c>
      <c r="D391">
        <f>'sgolay plots'!D391</f>
        <v>847.50122099999999</v>
      </c>
      <c r="E391">
        <f>'sgolay plots'!E391</f>
        <v>847.50122099999999</v>
      </c>
      <c r="F391">
        <f>'sgolay plots'!F391</f>
        <v>847.50122099999999</v>
      </c>
      <c r="G391">
        <f>'sgolay plots'!G391</f>
        <v>847.50122099999999</v>
      </c>
      <c r="H391">
        <f>'sgolay plots'!H391</f>
        <v>847.50122099999999</v>
      </c>
      <c r="I391">
        <f>'sgolay plots'!I391</f>
        <v>847.50122099999999</v>
      </c>
      <c r="J391">
        <f>'sgolay plots'!J391</f>
        <v>847.50122099999999</v>
      </c>
      <c r="K391">
        <f>'sgolay plots'!K391</f>
        <v>847.50122099999999</v>
      </c>
      <c r="L391">
        <f>'sgolay plots'!L391</f>
        <v>847.50122099999999</v>
      </c>
      <c r="M391">
        <f>'sgolay plots'!M391</f>
        <v>847.50122099999999</v>
      </c>
      <c r="N391">
        <f>'sgolay plots'!N391</f>
        <v>847.50122099999999</v>
      </c>
      <c r="O391">
        <f>'sgolay plots'!O391</f>
        <v>847.50122099999999</v>
      </c>
      <c r="P391">
        <f>'sgolay plots'!P391</f>
        <v>847.50122099999999</v>
      </c>
      <c r="Q391">
        <f>'sgolay plots'!Q391</f>
        <v>847.50122099999999</v>
      </c>
      <c r="R391">
        <f>'sgolay plots'!R391</f>
        <v>847.50122099999999</v>
      </c>
      <c r="S391">
        <f>'sgolay plots'!S391</f>
        <v>847.50122099999999</v>
      </c>
      <c r="T391">
        <f>'sgolay plots'!T391</f>
        <v>847.50122099999999</v>
      </c>
      <c r="U391">
        <f>'sgolay plots'!U391</f>
        <v>847.50122099999999</v>
      </c>
      <c r="V391">
        <f>'sgolay plots'!V391</f>
        <v>847.50122099999999</v>
      </c>
      <c r="W391">
        <f>'sgolay plots'!W391</f>
        <v>847.50122099999999</v>
      </c>
      <c r="X391">
        <f>'sgolay plots'!X391</f>
        <v>847.50122099999999</v>
      </c>
      <c r="Y391">
        <f>'sgolay plots'!Y391</f>
        <v>847.50122099999999</v>
      </c>
      <c r="Z391">
        <f>'sgolay plots'!Z391</f>
        <v>847.50122099999999</v>
      </c>
      <c r="AA391">
        <f>'sgolay plots'!AA391</f>
        <v>847.50122099999999</v>
      </c>
      <c r="AB391">
        <f>'sgolay plots'!AB391</f>
        <v>847.50122099999999</v>
      </c>
      <c r="AC391">
        <f>'sgolay plots'!AC391</f>
        <v>847.50122099999999</v>
      </c>
      <c r="AD391">
        <f>'sgolay plots'!AD391</f>
        <v>847.50122099999999</v>
      </c>
      <c r="AE391">
        <f>'sgolay plots'!AE391</f>
        <v>847.50122099999999</v>
      </c>
      <c r="AF391">
        <f>'sgolay plots'!AF391</f>
        <v>847.50122099999999</v>
      </c>
      <c r="AG391">
        <f>'sgolay plots'!AG391</f>
        <v>847.50122099999999</v>
      </c>
      <c r="AH391">
        <f>'sgolay plots'!AH391</f>
        <v>847.50122099999999</v>
      </c>
      <c r="AI391">
        <f>'sgolay plots'!AI391</f>
        <v>847.50122099999999</v>
      </c>
      <c r="AJ391">
        <f>'sgolay plots'!AJ391</f>
        <v>847.50122099999999</v>
      </c>
      <c r="AK391">
        <f>'sgolay plots'!AK391</f>
        <v>847.50122099999999</v>
      </c>
      <c r="BQ391">
        <v>873.82110599999999</v>
      </c>
      <c r="BR391">
        <v>873.82110599999999</v>
      </c>
      <c r="BS391">
        <v>873.82110599999999</v>
      </c>
      <c r="BT391">
        <v>873.82110599999999</v>
      </c>
      <c r="BU391">
        <v>873.82110599999999</v>
      </c>
      <c r="BV391">
        <v>873.82110599999999</v>
      </c>
      <c r="BW391">
        <v>873.82110599999999</v>
      </c>
      <c r="BX391">
        <v>873.82110599999999</v>
      </c>
      <c r="BY391">
        <v>873.82110599999999</v>
      </c>
      <c r="BZ391">
        <v>873.82110599999999</v>
      </c>
      <c r="CA391">
        <v>873.82110599999999</v>
      </c>
      <c r="CB391">
        <v>873.82110599999999</v>
      </c>
      <c r="CC391">
        <v>873.82110599999999</v>
      </c>
      <c r="CD391">
        <v>873.82110599999999</v>
      </c>
      <c r="CE391">
        <v>873.82110599999999</v>
      </c>
      <c r="CF391">
        <v>873.82110599999999</v>
      </c>
      <c r="CG391">
        <v>873.82110599999999</v>
      </c>
      <c r="CH391">
        <v>873.82110599999999</v>
      </c>
      <c r="CI391">
        <v>873.82110599999999</v>
      </c>
      <c r="CJ391">
        <v>873.82110599999999</v>
      </c>
      <c r="CK391">
        <v>873.82110599999999</v>
      </c>
      <c r="CL391">
        <v>873.82110599999999</v>
      </c>
      <c r="CM391">
        <v>873.82110599999999</v>
      </c>
      <c r="CN391">
        <v>873.82110599999999</v>
      </c>
      <c r="CO391">
        <v>873.82110599999999</v>
      </c>
      <c r="CP391">
        <v>873.82110599999999</v>
      </c>
      <c r="CQ391">
        <v>873.82110599999999</v>
      </c>
      <c r="CR391">
        <v>873.82110599999999</v>
      </c>
      <c r="CS391">
        <v>873.82110599999999</v>
      </c>
      <c r="CT391">
        <v>873.82110599999999</v>
      </c>
      <c r="CU391">
        <v>873.82110599999999</v>
      </c>
      <c r="CV391">
        <v>873.82110599999999</v>
      </c>
      <c r="CW391">
        <v>873.82110599999999</v>
      </c>
      <c r="CX391">
        <v>873.82110599999999</v>
      </c>
      <c r="CY391">
        <v>873.82110599999999</v>
      </c>
      <c r="CZ391">
        <v>873.82110599999999</v>
      </c>
      <c r="DA391">
        <v>873.82110599999999</v>
      </c>
      <c r="DB391">
        <v>873.82110599999999</v>
      </c>
      <c r="DC391">
        <v>873.82110599999999</v>
      </c>
      <c r="DD391">
        <v>873.82110599999999</v>
      </c>
      <c r="DE391">
        <v>873.82110599999999</v>
      </c>
      <c r="DF391">
        <v>873.82110599999999</v>
      </c>
      <c r="DG391">
        <v>873.82110599999999</v>
      </c>
      <c r="DH391">
        <v>873.82110599999999</v>
      </c>
      <c r="DI391">
        <v>873.82110599999999</v>
      </c>
      <c r="DJ391">
        <v>873.82110599999999</v>
      </c>
      <c r="DK391">
        <v>873.82110599999999</v>
      </c>
      <c r="DL391">
        <v>873.82110599999999</v>
      </c>
      <c r="DM391">
        <v>873.82110599999999</v>
      </c>
      <c r="DN391">
        <v>873.82110599999999</v>
      </c>
      <c r="DO391">
        <v>873.82110599999999</v>
      </c>
      <c r="DP391">
        <v>873.82110599999999</v>
      </c>
      <c r="DQ391">
        <v>873.82110599999999</v>
      </c>
      <c r="DR391">
        <v>873.82110599999999</v>
      </c>
      <c r="DS391">
        <v>873.82110599999999</v>
      </c>
      <c r="DT391">
        <v>873.82110599999999</v>
      </c>
      <c r="DU391">
        <v>873.82110599999999</v>
      </c>
      <c r="DV391">
        <v>873.82110599999999</v>
      </c>
      <c r="DW391">
        <v>873.82110599999999</v>
      </c>
      <c r="DX391">
        <v>873.82110599999999</v>
      </c>
      <c r="DY391">
        <v>873.82110599999999</v>
      </c>
      <c r="DZ391">
        <v>873.82110599999999</v>
      </c>
      <c r="EA391">
        <v>873.82110599999999</v>
      </c>
      <c r="EB391" t="s">
        <v>91</v>
      </c>
      <c r="EC391" t="s">
        <v>91</v>
      </c>
      <c r="ED391" t="s">
        <v>91</v>
      </c>
    </row>
    <row r="392" spans="2:134" x14ac:dyDescent="0.15">
      <c r="B392">
        <f>'sgolay plots'!B392</f>
        <v>852.76794433593795</v>
      </c>
      <c r="C392">
        <f>'sgolay plots'!C392</f>
        <v>852.76794433593795</v>
      </c>
      <c r="D392">
        <f>'sgolay plots'!D392</f>
        <v>852.76519800000005</v>
      </c>
      <c r="E392">
        <f>'sgolay plots'!E392</f>
        <v>852.76519800000005</v>
      </c>
      <c r="F392">
        <f>'sgolay plots'!F392</f>
        <v>852.76519800000005</v>
      </c>
      <c r="G392">
        <f>'sgolay plots'!G392</f>
        <v>852.76519800000005</v>
      </c>
      <c r="H392">
        <f>'sgolay plots'!H392</f>
        <v>852.76519800000005</v>
      </c>
      <c r="I392">
        <f>'sgolay plots'!I392</f>
        <v>852.76519800000005</v>
      </c>
      <c r="J392">
        <f>'sgolay plots'!J392</f>
        <v>852.76519800000005</v>
      </c>
      <c r="K392">
        <f>'sgolay plots'!K392</f>
        <v>852.76519800000005</v>
      </c>
      <c r="L392">
        <f>'sgolay plots'!L392</f>
        <v>852.76519800000005</v>
      </c>
      <c r="M392">
        <f>'sgolay plots'!M392</f>
        <v>852.76519800000005</v>
      </c>
      <c r="N392">
        <f>'sgolay plots'!N392</f>
        <v>852.76519800000005</v>
      </c>
      <c r="O392">
        <f>'sgolay plots'!O392</f>
        <v>852.76519800000005</v>
      </c>
      <c r="P392">
        <f>'sgolay plots'!P392</f>
        <v>852.76519800000005</v>
      </c>
      <c r="Q392">
        <f>'sgolay plots'!Q392</f>
        <v>852.76519800000005</v>
      </c>
      <c r="R392">
        <f>'sgolay plots'!R392</f>
        <v>852.76519800000005</v>
      </c>
      <c r="S392">
        <f>'sgolay plots'!S392</f>
        <v>852.76519800000005</v>
      </c>
      <c r="T392">
        <f>'sgolay plots'!T392</f>
        <v>852.76519800000005</v>
      </c>
      <c r="U392">
        <f>'sgolay plots'!U392</f>
        <v>852.76519800000005</v>
      </c>
      <c r="V392">
        <f>'sgolay plots'!V392</f>
        <v>852.76519800000005</v>
      </c>
      <c r="W392">
        <f>'sgolay plots'!W392</f>
        <v>852.76519800000005</v>
      </c>
      <c r="X392">
        <f>'sgolay plots'!X392</f>
        <v>852.76519800000005</v>
      </c>
      <c r="Y392">
        <f>'sgolay plots'!Y392</f>
        <v>852.76519800000005</v>
      </c>
      <c r="Z392">
        <f>'sgolay plots'!Z392</f>
        <v>852.76519800000005</v>
      </c>
      <c r="AA392">
        <f>'sgolay plots'!AA392</f>
        <v>852.76519800000005</v>
      </c>
      <c r="AB392">
        <f>'sgolay plots'!AB392</f>
        <v>852.76519800000005</v>
      </c>
      <c r="AC392">
        <f>'sgolay plots'!AC392</f>
        <v>852.76519800000005</v>
      </c>
      <c r="AD392">
        <f>'sgolay plots'!AD392</f>
        <v>852.76519800000005</v>
      </c>
      <c r="AE392">
        <f>'sgolay plots'!AE392</f>
        <v>852.76519800000005</v>
      </c>
      <c r="AF392">
        <f>'sgolay plots'!AF392</f>
        <v>852.76519800000005</v>
      </c>
      <c r="AG392">
        <f>'sgolay plots'!AG392</f>
        <v>852.76519800000005</v>
      </c>
      <c r="AH392">
        <f>'sgolay plots'!AH392</f>
        <v>852.76519800000005</v>
      </c>
      <c r="AI392">
        <f>'sgolay plots'!AI392</f>
        <v>852.76519800000005</v>
      </c>
      <c r="AJ392">
        <f>'sgolay plots'!AJ392</f>
        <v>852.76519800000005</v>
      </c>
      <c r="AK392">
        <f>'sgolay plots'!AK392</f>
        <v>852.76519800000005</v>
      </c>
      <c r="BQ392">
        <v>879.08508300000005</v>
      </c>
      <c r="BR392">
        <v>879.08508300000005</v>
      </c>
      <c r="BS392">
        <v>879.08508300000005</v>
      </c>
      <c r="BT392">
        <v>879.08508300000005</v>
      </c>
      <c r="BU392">
        <v>879.08508300000005</v>
      </c>
      <c r="BV392">
        <v>879.08508300000005</v>
      </c>
      <c r="BW392">
        <v>879.08508300000005</v>
      </c>
      <c r="BX392">
        <v>879.08508300000005</v>
      </c>
      <c r="BY392">
        <v>879.08508300000005</v>
      </c>
      <c r="BZ392">
        <v>879.08508300000005</v>
      </c>
      <c r="CA392">
        <v>879.08508300000005</v>
      </c>
      <c r="CB392">
        <v>879.08508300000005</v>
      </c>
      <c r="CC392">
        <v>879.08508300000005</v>
      </c>
      <c r="CD392">
        <v>879.08508300000005</v>
      </c>
      <c r="CE392">
        <v>879.08508300000005</v>
      </c>
      <c r="CF392">
        <v>879.08508300000005</v>
      </c>
      <c r="CG392">
        <v>879.08508300000005</v>
      </c>
      <c r="CH392">
        <v>879.08508300000005</v>
      </c>
      <c r="CI392">
        <v>879.08508300000005</v>
      </c>
      <c r="CJ392">
        <v>879.08508300000005</v>
      </c>
      <c r="CK392">
        <v>879.08508300000005</v>
      </c>
      <c r="CL392">
        <v>879.08508300000005</v>
      </c>
      <c r="CM392">
        <v>879.08508300000005</v>
      </c>
      <c r="CN392">
        <v>879.08508300000005</v>
      </c>
      <c r="CO392">
        <v>879.08508300000005</v>
      </c>
      <c r="CP392">
        <v>879.08508300000005</v>
      </c>
      <c r="CQ392">
        <v>879.08508300000005</v>
      </c>
      <c r="CR392">
        <v>879.08508300000005</v>
      </c>
      <c r="CS392">
        <v>879.08508300000005</v>
      </c>
      <c r="CT392">
        <v>879.08508300000005</v>
      </c>
      <c r="CU392">
        <v>879.08508300000005</v>
      </c>
      <c r="CV392">
        <v>879.08508300000005</v>
      </c>
      <c r="CW392">
        <v>879.08508300000005</v>
      </c>
      <c r="CX392">
        <v>879.08508300000005</v>
      </c>
      <c r="CY392">
        <v>879.08508300000005</v>
      </c>
      <c r="CZ392">
        <v>879.08508300000005</v>
      </c>
      <c r="DA392">
        <v>879.08508300000005</v>
      </c>
      <c r="DB392">
        <v>879.08508300000005</v>
      </c>
      <c r="DC392">
        <v>879.08508300000005</v>
      </c>
      <c r="DD392">
        <v>879.08508300000005</v>
      </c>
      <c r="DE392">
        <v>879.08508300000005</v>
      </c>
      <c r="DF392">
        <v>879.08508300000005</v>
      </c>
      <c r="DG392">
        <v>879.08508300000005</v>
      </c>
      <c r="DH392">
        <v>879.08508300000005</v>
      </c>
      <c r="DI392">
        <v>879.08508300000005</v>
      </c>
      <c r="DJ392">
        <v>879.08508300000005</v>
      </c>
      <c r="DK392">
        <v>879.08508300000005</v>
      </c>
      <c r="DL392">
        <v>879.08508300000005</v>
      </c>
      <c r="DM392">
        <v>879.08508300000005</v>
      </c>
      <c r="DN392">
        <v>879.08508300000005</v>
      </c>
      <c r="DO392">
        <v>879.08508300000005</v>
      </c>
      <c r="DP392">
        <v>879.08508300000005</v>
      </c>
      <c r="DQ392">
        <v>879.08508300000005</v>
      </c>
      <c r="DR392">
        <v>879.08508300000005</v>
      </c>
      <c r="DS392">
        <v>879.08508300000005</v>
      </c>
      <c r="DT392">
        <v>879.08508300000005</v>
      </c>
      <c r="DU392">
        <v>879.08508300000005</v>
      </c>
      <c r="DV392">
        <v>879.08508300000005</v>
      </c>
      <c r="DW392">
        <v>879.08508300000005</v>
      </c>
      <c r="DX392">
        <v>879.08508300000005</v>
      </c>
      <c r="DY392">
        <v>879.08508300000005</v>
      </c>
      <c r="DZ392">
        <v>879.08508300000005</v>
      </c>
      <c r="EA392">
        <v>879.08508300000005</v>
      </c>
      <c r="EB392" t="s">
        <v>91</v>
      </c>
      <c r="EC392" t="s">
        <v>91</v>
      </c>
      <c r="ED392" t="s">
        <v>91</v>
      </c>
    </row>
    <row r="393" spans="2:134" x14ac:dyDescent="0.15">
      <c r="B393">
        <f>'sgolay plots'!B393</f>
        <v>858.03192138671898</v>
      </c>
      <c r="C393">
        <f>'sgolay plots'!C393</f>
        <v>858.03192138671898</v>
      </c>
      <c r="D393">
        <f>'sgolay plots'!D393</f>
        <v>858.02917500000001</v>
      </c>
      <c r="E393">
        <f>'sgolay plots'!E393</f>
        <v>858.02917500000001</v>
      </c>
      <c r="F393">
        <f>'sgolay plots'!F393</f>
        <v>858.02917500000001</v>
      </c>
      <c r="G393">
        <f>'sgolay plots'!G393</f>
        <v>858.02917500000001</v>
      </c>
      <c r="H393">
        <f>'sgolay plots'!H393</f>
        <v>858.02917500000001</v>
      </c>
      <c r="I393">
        <f>'sgolay plots'!I393</f>
        <v>858.02917500000001</v>
      </c>
      <c r="J393">
        <f>'sgolay plots'!J393</f>
        <v>858.02917500000001</v>
      </c>
      <c r="K393">
        <f>'sgolay plots'!K393</f>
        <v>858.02917500000001</v>
      </c>
      <c r="L393">
        <f>'sgolay plots'!L393</f>
        <v>858.02917500000001</v>
      </c>
      <c r="M393">
        <f>'sgolay plots'!M393</f>
        <v>858.02917500000001</v>
      </c>
      <c r="N393">
        <f>'sgolay plots'!N393</f>
        <v>858.02917500000001</v>
      </c>
      <c r="O393">
        <f>'sgolay plots'!O393</f>
        <v>858.02917500000001</v>
      </c>
      <c r="P393">
        <f>'sgolay plots'!P393</f>
        <v>858.02917500000001</v>
      </c>
      <c r="Q393">
        <f>'sgolay plots'!Q393</f>
        <v>858.02917500000001</v>
      </c>
      <c r="R393">
        <f>'sgolay plots'!R393</f>
        <v>858.02917500000001</v>
      </c>
      <c r="S393">
        <f>'sgolay plots'!S393</f>
        <v>858.02917500000001</v>
      </c>
      <c r="T393">
        <f>'sgolay plots'!T393</f>
        <v>858.02917500000001</v>
      </c>
      <c r="U393">
        <f>'sgolay plots'!U393</f>
        <v>858.02917500000001</v>
      </c>
      <c r="V393">
        <f>'sgolay plots'!V393</f>
        <v>858.02917500000001</v>
      </c>
      <c r="W393">
        <f>'sgolay plots'!W393</f>
        <v>858.02917500000001</v>
      </c>
      <c r="X393">
        <f>'sgolay plots'!X393</f>
        <v>858.02917500000001</v>
      </c>
      <c r="Y393">
        <f>'sgolay plots'!Y393</f>
        <v>858.02917500000001</v>
      </c>
      <c r="Z393">
        <f>'sgolay plots'!Z393</f>
        <v>858.02917500000001</v>
      </c>
      <c r="AA393">
        <f>'sgolay plots'!AA393</f>
        <v>858.02917500000001</v>
      </c>
      <c r="AB393">
        <f>'sgolay plots'!AB393</f>
        <v>858.02917500000001</v>
      </c>
      <c r="AC393">
        <f>'sgolay plots'!AC393</f>
        <v>858.02917500000001</v>
      </c>
      <c r="AD393">
        <f>'sgolay plots'!AD393</f>
        <v>858.02917500000001</v>
      </c>
      <c r="AE393">
        <f>'sgolay plots'!AE393</f>
        <v>858.02917500000001</v>
      </c>
      <c r="AF393">
        <f>'sgolay plots'!AF393</f>
        <v>858.02917500000001</v>
      </c>
      <c r="AG393">
        <f>'sgolay plots'!AG393</f>
        <v>858.02917500000001</v>
      </c>
      <c r="AH393">
        <f>'sgolay plots'!AH393</f>
        <v>858.02917500000001</v>
      </c>
      <c r="AI393">
        <f>'sgolay plots'!AI393</f>
        <v>858.02917500000001</v>
      </c>
      <c r="AJ393">
        <f>'sgolay plots'!AJ393</f>
        <v>858.02917500000001</v>
      </c>
      <c r="AK393">
        <f>'sgolay plots'!AK393</f>
        <v>858.02917500000001</v>
      </c>
      <c r="BQ393">
        <v>884.34906000000001</v>
      </c>
      <c r="BR393">
        <v>884.34906000000001</v>
      </c>
      <c r="BS393">
        <v>884.34906000000001</v>
      </c>
      <c r="BT393">
        <v>884.34906000000001</v>
      </c>
      <c r="BU393">
        <v>884.34906000000001</v>
      </c>
      <c r="BV393">
        <v>884.34906000000001</v>
      </c>
      <c r="BW393">
        <v>884.34906000000001</v>
      </c>
      <c r="BX393">
        <v>884.34906000000001</v>
      </c>
      <c r="BY393">
        <v>884.34906000000001</v>
      </c>
      <c r="BZ393">
        <v>884.34906000000001</v>
      </c>
      <c r="CA393">
        <v>884.34906000000001</v>
      </c>
      <c r="CB393">
        <v>884.34906000000001</v>
      </c>
      <c r="CC393">
        <v>884.34906000000001</v>
      </c>
      <c r="CD393">
        <v>884.34906000000001</v>
      </c>
      <c r="CE393">
        <v>884.34906000000001</v>
      </c>
      <c r="CF393">
        <v>884.34906000000001</v>
      </c>
      <c r="CG393">
        <v>884.34906000000001</v>
      </c>
      <c r="CH393">
        <v>884.34906000000001</v>
      </c>
      <c r="CI393">
        <v>884.34906000000001</v>
      </c>
      <c r="CJ393">
        <v>884.34906000000001</v>
      </c>
      <c r="CK393">
        <v>884.34906000000001</v>
      </c>
      <c r="CL393">
        <v>884.34906000000001</v>
      </c>
      <c r="CM393">
        <v>884.34906000000001</v>
      </c>
      <c r="CN393">
        <v>884.34906000000001</v>
      </c>
      <c r="CO393">
        <v>884.34906000000001</v>
      </c>
      <c r="CP393">
        <v>884.34906000000001</v>
      </c>
      <c r="CQ393">
        <v>884.34906000000001</v>
      </c>
      <c r="CR393">
        <v>884.34906000000001</v>
      </c>
      <c r="CS393">
        <v>884.34906000000001</v>
      </c>
      <c r="CT393">
        <v>884.34906000000001</v>
      </c>
      <c r="CU393">
        <v>884.34906000000001</v>
      </c>
      <c r="CV393">
        <v>884.34906000000001</v>
      </c>
      <c r="CW393">
        <v>884.34906000000001</v>
      </c>
      <c r="CX393">
        <v>884.34906000000001</v>
      </c>
      <c r="CY393">
        <v>884.34906000000001</v>
      </c>
      <c r="CZ393">
        <v>884.34906000000001</v>
      </c>
      <c r="DA393">
        <v>884.34906000000001</v>
      </c>
      <c r="DB393">
        <v>884.34906000000001</v>
      </c>
      <c r="DC393">
        <v>884.34906000000001</v>
      </c>
      <c r="DD393">
        <v>884.34906000000001</v>
      </c>
      <c r="DE393">
        <v>884.34906000000001</v>
      </c>
      <c r="DF393">
        <v>884.34906000000001</v>
      </c>
      <c r="DG393">
        <v>884.34906000000001</v>
      </c>
      <c r="DH393">
        <v>884.34906000000001</v>
      </c>
      <c r="DI393">
        <v>884.34906000000001</v>
      </c>
      <c r="DJ393">
        <v>884.34906000000001</v>
      </c>
      <c r="DK393">
        <v>884.34906000000001</v>
      </c>
      <c r="DL393">
        <v>884.34906000000001</v>
      </c>
      <c r="DM393">
        <v>884.34906000000001</v>
      </c>
      <c r="DN393">
        <v>884.34906000000001</v>
      </c>
      <c r="DO393">
        <v>884.34906000000001</v>
      </c>
      <c r="DP393">
        <v>884.34906000000001</v>
      </c>
      <c r="DQ393">
        <v>884.34906000000001</v>
      </c>
      <c r="DR393">
        <v>884.34906000000001</v>
      </c>
      <c r="DS393">
        <v>884.34906000000001</v>
      </c>
      <c r="DT393">
        <v>884.34906000000001</v>
      </c>
      <c r="DU393">
        <v>884.34906000000001</v>
      </c>
      <c r="DV393">
        <v>884.34906000000001</v>
      </c>
      <c r="DW393">
        <v>884.34906000000001</v>
      </c>
      <c r="DX393">
        <v>884.34906000000001</v>
      </c>
      <c r="DY393">
        <v>884.34906000000001</v>
      </c>
      <c r="DZ393">
        <v>884.34906000000001</v>
      </c>
      <c r="EA393">
        <v>884.34906000000001</v>
      </c>
      <c r="EB393" t="s">
        <v>91</v>
      </c>
      <c r="EC393" t="s">
        <v>91</v>
      </c>
      <c r="ED393" t="s">
        <v>91</v>
      </c>
    </row>
    <row r="394" spans="2:134" x14ac:dyDescent="0.15">
      <c r="B394">
        <f>'sgolay plots'!B394</f>
        <v>863.2958984375</v>
      </c>
      <c r="C394">
        <f>'sgolay plots'!C394</f>
        <v>863.2958984375</v>
      </c>
      <c r="D394">
        <f>'sgolay plots'!D394</f>
        <v>863.29315199999996</v>
      </c>
      <c r="E394">
        <f>'sgolay plots'!E394</f>
        <v>863.29315199999996</v>
      </c>
      <c r="F394">
        <f>'sgolay plots'!F394</f>
        <v>863.29315199999996</v>
      </c>
      <c r="G394">
        <f>'sgolay plots'!G394</f>
        <v>863.29315199999996</v>
      </c>
      <c r="H394">
        <f>'sgolay plots'!H394</f>
        <v>863.29315199999996</v>
      </c>
      <c r="I394">
        <f>'sgolay plots'!I394</f>
        <v>863.29315199999996</v>
      </c>
      <c r="J394">
        <f>'sgolay plots'!J394</f>
        <v>863.29315199999996</v>
      </c>
      <c r="K394">
        <f>'sgolay plots'!K394</f>
        <v>863.29315199999996</v>
      </c>
      <c r="L394">
        <f>'sgolay plots'!L394</f>
        <v>863.29315199999996</v>
      </c>
      <c r="M394">
        <f>'sgolay plots'!M394</f>
        <v>863.29315199999996</v>
      </c>
      <c r="N394">
        <f>'sgolay plots'!N394</f>
        <v>863.29315199999996</v>
      </c>
      <c r="O394">
        <f>'sgolay plots'!O394</f>
        <v>863.29315199999996</v>
      </c>
      <c r="P394">
        <f>'sgolay plots'!P394</f>
        <v>863.29315199999996</v>
      </c>
      <c r="Q394">
        <f>'sgolay plots'!Q394</f>
        <v>863.29315199999996</v>
      </c>
      <c r="R394">
        <f>'sgolay plots'!R394</f>
        <v>863.29315199999996</v>
      </c>
      <c r="S394">
        <f>'sgolay plots'!S394</f>
        <v>863.29315199999996</v>
      </c>
      <c r="T394">
        <f>'sgolay plots'!T394</f>
        <v>863.29315199999996</v>
      </c>
      <c r="U394">
        <f>'sgolay plots'!U394</f>
        <v>863.29315199999996</v>
      </c>
      <c r="V394">
        <f>'sgolay plots'!V394</f>
        <v>863.29315199999996</v>
      </c>
      <c r="W394">
        <f>'sgolay plots'!W394</f>
        <v>863.29315199999996</v>
      </c>
      <c r="X394">
        <f>'sgolay plots'!X394</f>
        <v>863.29315199999996</v>
      </c>
      <c r="Y394">
        <f>'sgolay plots'!Y394</f>
        <v>863.29315199999996</v>
      </c>
      <c r="Z394">
        <f>'sgolay plots'!Z394</f>
        <v>863.29315199999996</v>
      </c>
      <c r="AA394">
        <f>'sgolay plots'!AA394</f>
        <v>863.29315199999996</v>
      </c>
      <c r="AB394">
        <f>'sgolay plots'!AB394</f>
        <v>863.29315199999996</v>
      </c>
      <c r="AC394">
        <f>'sgolay plots'!AC394</f>
        <v>863.29315199999996</v>
      </c>
      <c r="AD394">
        <f>'sgolay plots'!AD394</f>
        <v>863.29315199999996</v>
      </c>
      <c r="AE394">
        <f>'sgolay plots'!AE394</f>
        <v>863.29315199999996</v>
      </c>
      <c r="AF394">
        <f>'sgolay plots'!AF394</f>
        <v>863.29315199999996</v>
      </c>
      <c r="AG394">
        <f>'sgolay plots'!AG394</f>
        <v>863.29315199999996</v>
      </c>
      <c r="AH394">
        <f>'sgolay plots'!AH394</f>
        <v>863.29315199999996</v>
      </c>
      <c r="AI394">
        <f>'sgolay plots'!AI394</f>
        <v>863.29315199999996</v>
      </c>
      <c r="AJ394">
        <f>'sgolay plots'!AJ394</f>
        <v>863.29315199999996</v>
      </c>
      <c r="AK394">
        <f>'sgolay plots'!AK394</f>
        <v>863.29315199999996</v>
      </c>
      <c r="BQ394">
        <v>889.61303699999996</v>
      </c>
      <c r="BR394">
        <v>889.61303699999996</v>
      </c>
      <c r="BS394">
        <v>889.61303699999996</v>
      </c>
      <c r="BT394">
        <v>889.61303699999996</v>
      </c>
      <c r="BU394">
        <v>889.61303699999996</v>
      </c>
      <c r="BV394">
        <v>889.61303699999996</v>
      </c>
      <c r="BW394">
        <v>889.61303699999996</v>
      </c>
      <c r="BX394">
        <v>889.61303699999996</v>
      </c>
      <c r="BY394">
        <v>889.61303699999996</v>
      </c>
      <c r="BZ394">
        <v>889.61303699999996</v>
      </c>
      <c r="CA394">
        <v>889.61303699999996</v>
      </c>
      <c r="CB394">
        <v>889.61303699999996</v>
      </c>
      <c r="CC394">
        <v>889.61303699999996</v>
      </c>
      <c r="CD394">
        <v>889.61303699999996</v>
      </c>
      <c r="CE394">
        <v>889.61303699999996</v>
      </c>
      <c r="CF394">
        <v>889.61303699999996</v>
      </c>
      <c r="CG394">
        <v>889.61303699999996</v>
      </c>
      <c r="CH394">
        <v>889.61303699999996</v>
      </c>
      <c r="CI394">
        <v>889.61303699999996</v>
      </c>
      <c r="CJ394">
        <v>889.61303699999996</v>
      </c>
      <c r="CK394">
        <v>889.61303699999996</v>
      </c>
      <c r="CL394">
        <v>889.61303699999996</v>
      </c>
      <c r="CM394">
        <v>889.61303699999996</v>
      </c>
      <c r="CN394">
        <v>889.61303699999996</v>
      </c>
      <c r="CO394">
        <v>889.61303699999996</v>
      </c>
      <c r="CP394">
        <v>889.61303699999996</v>
      </c>
      <c r="CQ394">
        <v>889.61303699999996</v>
      </c>
      <c r="CR394">
        <v>889.61303699999996</v>
      </c>
      <c r="CS394">
        <v>889.61303699999996</v>
      </c>
      <c r="CT394">
        <v>889.61303699999996</v>
      </c>
      <c r="CU394">
        <v>889.61303699999996</v>
      </c>
      <c r="CV394">
        <v>889.61303699999996</v>
      </c>
      <c r="CW394">
        <v>889.61303699999996</v>
      </c>
      <c r="CX394">
        <v>889.61303699999996</v>
      </c>
      <c r="CY394">
        <v>889.61303699999996</v>
      </c>
      <c r="CZ394">
        <v>889.61303699999996</v>
      </c>
      <c r="DA394">
        <v>889.61303699999996</v>
      </c>
      <c r="DB394">
        <v>889.61303699999996</v>
      </c>
      <c r="DC394">
        <v>889.61303699999996</v>
      </c>
      <c r="DD394">
        <v>889.61303699999996</v>
      </c>
      <c r="DE394">
        <v>889.61303699999996</v>
      </c>
      <c r="DF394">
        <v>889.61303699999996</v>
      </c>
      <c r="DG394">
        <v>889.61303699999996</v>
      </c>
      <c r="DH394">
        <v>889.61303699999996</v>
      </c>
      <c r="DI394">
        <v>889.61303699999996</v>
      </c>
      <c r="DJ394">
        <v>889.61303699999996</v>
      </c>
      <c r="DK394">
        <v>889.61303699999996</v>
      </c>
      <c r="DL394">
        <v>889.61303699999996</v>
      </c>
      <c r="DM394">
        <v>889.61303699999996</v>
      </c>
      <c r="DN394">
        <v>889.61303699999996</v>
      </c>
      <c r="DO394">
        <v>889.61303699999996</v>
      </c>
      <c r="DP394">
        <v>889.61303699999996</v>
      </c>
      <c r="DQ394">
        <v>889.61303699999996</v>
      </c>
      <c r="DR394">
        <v>889.61303699999996</v>
      </c>
      <c r="DS394">
        <v>889.61303699999996</v>
      </c>
      <c r="DT394">
        <v>889.61303699999996</v>
      </c>
      <c r="DU394">
        <v>889.61303699999996</v>
      </c>
      <c r="DV394">
        <v>889.61303699999996</v>
      </c>
      <c r="DW394">
        <v>889.61303699999996</v>
      </c>
      <c r="DX394">
        <v>889.61303699999996</v>
      </c>
      <c r="DY394">
        <v>889.61303699999996</v>
      </c>
      <c r="DZ394">
        <v>889.61303699999996</v>
      </c>
      <c r="EA394">
        <v>889.61303699999996</v>
      </c>
      <c r="EB394" t="s">
        <v>91</v>
      </c>
      <c r="EC394" t="s">
        <v>91</v>
      </c>
      <c r="ED394" t="s">
        <v>91</v>
      </c>
    </row>
    <row r="395" spans="2:134" x14ac:dyDescent="0.15">
      <c r="B395">
        <f>'sgolay plots'!B395</f>
        <v>868.55987548828102</v>
      </c>
      <c r="C395">
        <f>'sgolay plots'!C395</f>
        <v>868.55987548828102</v>
      </c>
      <c r="D395">
        <f>'sgolay plots'!D395</f>
        <v>868.55712900000003</v>
      </c>
      <c r="E395">
        <f>'sgolay plots'!E395</f>
        <v>868.55712900000003</v>
      </c>
      <c r="F395">
        <f>'sgolay plots'!F395</f>
        <v>868.55712900000003</v>
      </c>
      <c r="G395">
        <f>'sgolay plots'!G395</f>
        <v>868.55712900000003</v>
      </c>
      <c r="H395">
        <f>'sgolay plots'!H395</f>
        <v>868.55712900000003</v>
      </c>
      <c r="I395">
        <f>'sgolay plots'!I395</f>
        <v>868.55712900000003</v>
      </c>
      <c r="J395">
        <f>'sgolay plots'!J395</f>
        <v>868.55712900000003</v>
      </c>
      <c r="K395">
        <f>'sgolay plots'!K395</f>
        <v>868.55712900000003</v>
      </c>
      <c r="L395">
        <f>'sgolay plots'!L395</f>
        <v>868.55712900000003</v>
      </c>
      <c r="M395">
        <f>'sgolay plots'!M395</f>
        <v>868.55712900000003</v>
      </c>
      <c r="N395">
        <f>'sgolay plots'!N395</f>
        <v>868.55712900000003</v>
      </c>
      <c r="O395">
        <f>'sgolay plots'!O395</f>
        <v>868.55712900000003</v>
      </c>
      <c r="P395">
        <f>'sgolay plots'!P395</f>
        <v>868.55712900000003</v>
      </c>
      <c r="Q395">
        <f>'sgolay plots'!Q395</f>
        <v>868.55712900000003</v>
      </c>
      <c r="R395">
        <f>'sgolay plots'!R395</f>
        <v>868.55712900000003</v>
      </c>
      <c r="S395">
        <f>'sgolay plots'!S395</f>
        <v>868.55712900000003</v>
      </c>
      <c r="T395">
        <f>'sgolay plots'!T395</f>
        <v>868.55712900000003</v>
      </c>
      <c r="U395">
        <f>'sgolay plots'!U395</f>
        <v>868.55712900000003</v>
      </c>
      <c r="V395">
        <f>'sgolay plots'!V395</f>
        <v>868.55712900000003</v>
      </c>
      <c r="W395">
        <f>'sgolay plots'!W395</f>
        <v>868.55712900000003</v>
      </c>
      <c r="X395">
        <f>'sgolay plots'!X395</f>
        <v>868.55712900000003</v>
      </c>
      <c r="Y395">
        <f>'sgolay plots'!Y395</f>
        <v>868.55712900000003</v>
      </c>
      <c r="Z395">
        <f>'sgolay plots'!Z395</f>
        <v>868.55712900000003</v>
      </c>
      <c r="AA395">
        <f>'sgolay plots'!AA395</f>
        <v>868.55712900000003</v>
      </c>
      <c r="AB395">
        <f>'sgolay plots'!AB395</f>
        <v>868.55712900000003</v>
      </c>
      <c r="AC395">
        <f>'sgolay plots'!AC395</f>
        <v>868.55712900000003</v>
      </c>
      <c r="AD395">
        <f>'sgolay plots'!AD395</f>
        <v>868.55712900000003</v>
      </c>
      <c r="AE395">
        <f>'sgolay plots'!AE395</f>
        <v>868.55712900000003</v>
      </c>
      <c r="AF395">
        <f>'sgolay plots'!AF395</f>
        <v>868.55712900000003</v>
      </c>
      <c r="AG395">
        <f>'sgolay plots'!AG395</f>
        <v>868.55712900000003</v>
      </c>
      <c r="AH395">
        <f>'sgolay plots'!AH395</f>
        <v>868.55712900000003</v>
      </c>
      <c r="AI395">
        <f>'sgolay plots'!AI395</f>
        <v>868.55712900000003</v>
      </c>
      <c r="AJ395">
        <f>'sgolay plots'!AJ395</f>
        <v>868.55712900000003</v>
      </c>
      <c r="AK395">
        <f>'sgolay plots'!AK395</f>
        <v>868.55712900000003</v>
      </c>
      <c r="BQ395">
        <v>894.87701400000003</v>
      </c>
      <c r="BR395">
        <v>894.87701400000003</v>
      </c>
      <c r="BS395">
        <v>894.87701400000003</v>
      </c>
      <c r="BT395">
        <v>894.87701400000003</v>
      </c>
      <c r="BU395">
        <v>894.87701400000003</v>
      </c>
      <c r="BV395">
        <v>894.87701400000003</v>
      </c>
      <c r="BW395">
        <v>894.87701400000003</v>
      </c>
      <c r="BX395">
        <v>894.87701400000003</v>
      </c>
      <c r="BY395">
        <v>894.87701400000003</v>
      </c>
      <c r="BZ395">
        <v>894.87701400000003</v>
      </c>
      <c r="CA395">
        <v>894.87701400000003</v>
      </c>
      <c r="CB395">
        <v>894.87701400000003</v>
      </c>
      <c r="CC395">
        <v>894.87701400000003</v>
      </c>
      <c r="CD395">
        <v>894.87701400000003</v>
      </c>
      <c r="CE395">
        <v>894.87701400000003</v>
      </c>
      <c r="CF395">
        <v>894.87701400000003</v>
      </c>
      <c r="CG395">
        <v>894.87701400000003</v>
      </c>
      <c r="CH395">
        <v>894.87701400000003</v>
      </c>
      <c r="CI395">
        <v>894.87701400000003</v>
      </c>
      <c r="CJ395">
        <v>894.87701400000003</v>
      </c>
      <c r="CK395">
        <v>894.87701400000003</v>
      </c>
      <c r="CL395">
        <v>894.87701400000003</v>
      </c>
      <c r="CM395">
        <v>894.87701400000003</v>
      </c>
      <c r="CN395">
        <v>894.87701400000003</v>
      </c>
      <c r="CO395">
        <v>894.87701400000003</v>
      </c>
      <c r="CP395">
        <v>894.87701400000003</v>
      </c>
      <c r="CQ395">
        <v>894.87701400000003</v>
      </c>
      <c r="CR395">
        <v>894.87701400000003</v>
      </c>
      <c r="CS395">
        <v>894.87701400000003</v>
      </c>
      <c r="CT395">
        <v>894.87701400000003</v>
      </c>
      <c r="CU395">
        <v>894.87701400000003</v>
      </c>
      <c r="CV395">
        <v>894.87701400000003</v>
      </c>
      <c r="CW395">
        <v>894.87701400000003</v>
      </c>
      <c r="CX395">
        <v>894.87701400000003</v>
      </c>
      <c r="CY395">
        <v>894.87701400000003</v>
      </c>
      <c r="CZ395">
        <v>894.87701400000003</v>
      </c>
      <c r="DA395">
        <v>894.87701400000003</v>
      </c>
      <c r="DB395">
        <v>894.87701400000003</v>
      </c>
      <c r="DC395">
        <v>894.87701400000003</v>
      </c>
      <c r="DD395">
        <v>894.87701400000003</v>
      </c>
      <c r="DE395">
        <v>894.87701400000003</v>
      </c>
      <c r="DF395">
        <v>894.87701400000003</v>
      </c>
      <c r="DG395">
        <v>894.87701400000003</v>
      </c>
      <c r="DH395">
        <v>894.87701400000003</v>
      </c>
      <c r="DI395">
        <v>894.87701400000003</v>
      </c>
      <c r="DJ395">
        <v>894.87701400000003</v>
      </c>
      <c r="DK395">
        <v>894.87701400000003</v>
      </c>
      <c r="DL395">
        <v>894.87701400000003</v>
      </c>
      <c r="DM395">
        <v>894.87701400000003</v>
      </c>
      <c r="DN395">
        <v>894.87701400000003</v>
      </c>
      <c r="DO395">
        <v>894.87701400000003</v>
      </c>
      <c r="DP395">
        <v>894.87701400000003</v>
      </c>
      <c r="DQ395">
        <v>894.87701400000003</v>
      </c>
      <c r="DR395">
        <v>894.87701400000003</v>
      </c>
      <c r="DS395">
        <v>894.87701400000003</v>
      </c>
      <c r="DT395">
        <v>894.87701400000003</v>
      </c>
      <c r="DU395">
        <v>894.87701400000003</v>
      </c>
      <c r="DV395">
        <v>894.87701400000003</v>
      </c>
      <c r="DW395">
        <v>894.87701400000003</v>
      </c>
      <c r="DX395">
        <v>894.87701400000003</v>
      </c>
      <c r="DY395">
        <v>894.87701400000003</v>
      </c>
      <c r="DZ395">
        <v>894.87701400000003</v>
      </c>
      <c r="EA395">
        <v>894.87701400000003</v>
      </c>
      <c r="EB395" t="s">
        <v>91</v>
      </c>
      <c r="EC395" t="s">
        <v>91</v>
      </c>
      <c r="ED395" t="s">
        <v>91</v>
      </c>
    </row>
    <row r="396" spans="2:134" x14ac:dyDescent="0.15">
      <c r="B396">
        <f>'sgolay plots'!B396</f>
        <v>873.82385253906295</v>
      </c>
      <c r="C396">
        <f>'sgolay plots'!C396</f>
        <v>873.82385253906295</v>
      </c>
      <c r="D396">
        <f>'sgolay plots'!D396</f>
        <v>873.82110599999999</v>
      </c>
      <c r="E396">
        <f>'sgolay plots'!E396</f>
        <v>873.82110599999999</v>
      </c>
      <c r="F396">
        <f>'sgolay plots'!F396</f>
        <v>873.82110599999999</v>
      </c>
      <c r="G396">
        <f>'sgolay plots'!G396</f>
        <v>873.82110599999999</v>
      </c>
      <c r="H396">
        <f>'sgolay plots'!H396</f>
        <v>873.82110599999999</v>
      </c>
      <c r="I396">
        <f>'sgolay plots'!I396</f>
        <v>873.82110599999999</v>
      </c>
      <c r="J396">
        <f>'sgolay plots'!J396</f>
        <v>873.82110599999999</v>
      </c>
      <c r="K396">
        <f>'sgolay plots'!K396</f>
        <v>873.82110599999999</v>
      </c>
      <c r="L396">
        <f>'sgolay plots'!L396</f>
        <v>873.82110599999999</v>
      </c>
      <c r="M396">
        <f>'sgolay plots'!M396</f>
        <v>873.82110599999999</v>
      </c>
      <c r="N396">
        <f>'sgolay plots'!N396</f>
        <v>873.82110599999999</v>
      </c>
      <c r="O396">
        <f>'sgolay plots'!O396</f>
        <v>873.82110599999999</v>
      </c>
      <c r="P396">
        <f>'sgolay plots'!P396</f>
        <v>873.82110599999999</v>
      </c>
      <c r="Q396">
        <f>'sgolay plots'!Q396</f>
        <v>873.82110599999999</v>
      </c>
      <c r="R396">
        <f>'sgolay plots'!R396</f>
        <v>873.82110599999999</v>
      </c>
      <c r="S396">
        <f>'sgolay plots'!S396</f>
        <v>873.82110599999999</v>
      </c>
      <c r="T396">
        <f>'sgolay plots'!T396</f>
        <v>873.82110599999999</v>
      </c>
      <c r="U396">
        <f>'sgolay plots'!U396</f>
        <v>873.82110599999999</v>
      </c>
      <c r="V396">
        <f>'sgolay plots'!V396</f>
        <v>873.82110599999999</v>
      </c>
      <c r="W396">
        <f>'sgolay plots'!W396</f>
        <v>873.82110599999999</v>
      </c>
      <c r="X396">
        <f>'sgolay plots'!X396</f>
        <v>873.82110599999999</v>
      </c>
      <c r="Y396">
        <f>'sgolay plots'!Y396</f>
        <v>873.82110599999999</v>
      </c>
      <c r="Z396">
        <f>'sgolay plots'!Z396</f>
        <v>873.82110599999999</v>
      </c>
      <c r="AA396">
        <f>'sgolay plots'!AA396</f>
        <v>873.82110599999999</v>
      </c>
      <c r="AB396">
        <f>'sgolay plots'!AB396</f>
        <v>873.82110599999999</v>
      </c>
      <c r="AC396">
        <f>'sgolay plots'!AC396</f>
        <v>873.82110599999999</v>
      </c>
      <c r="AD396">
        <f>'sgolay plots'!AD396</f>
        <v>873.82110599999999</v>
      </c>
      <c r="AE396">
        <f>'sgolay plots'!AE396</f>
        <v>873.82110599999999</v>
      </c>
      <c r="AF396">
        <f>'sgolay plots'!AF396</f>
        <v>873.82110599999999</v>
      </c>
      <c r="AG396">
        <f>'sgolay plots'!AG396</f>
        <v>873.82110599999999</v>
      </c>
      <c r="AH396">
        <f>'sgolay plots'!AH396</f>
        <v>873.82110599999999</v>
      </c>
      <c r="AI396">
        <f>'sgolay plots'!AI396</f>
        <v>873.82110599999999</v>
      </c>
      <c r="AJ396">
        <f>'sgolay plots'!AJ396</f>
        <v>873.82110599999999</v>
      </c>
      <c r="AK396">
        <f>'sgolay plots'!AK396</f>
        <v>873.82110599999999</v>
      </c>
      <c r="BQ396">
        <v>900.14099099999999</v>
      </c>
      <c r="BR396">
        <v>900.14099099999999</v>
      </c>
      <c r="BS396">
        <v>900.14099099999999</v>
      </c>
      <c r="BT396">
        <v>900.14099099999999</v>
      </c>
      <c r="BU396">
        <v>900.14099099999999</v>
      </c>
      <c r="BV396">
        <v>900.14099099999999</v>
      </c>
      <c r="BW396">
        <v>900.14099099999999</v>
      </c>
      <c r="BX396">
        <v>900.14099099999999</v>
      </c>
      <c r="BY396">
        <v>900.14099099999999</v>
      </c>
      <c r="BZ396">
        <v>900.14099099999999</v>
      </c>
      <c r="CA396">
        <v>900.14099099999999</v>
      </c>
      <c r="CB396">
        <v>900.14099099999999</v>
      </c>
      <c r="CC396">
        <v>900.14099099999999</v>
      </c>
      <c r="CD396">
        <v>900.14099099999999</v>
      </c>
      <c r="CE396">
        <v>900.14099099999999</v>
      </c>
      <c r="CF396">
        <v>900.14099099999999</v>
      </c>
      <c r="CG396">
        <v>900.14099099999999</v>
      </c>
      <c r="CH396">
        <v>900.14099099999999</v>
      </c>
      <c r="CI396">
        <v>900.14099099999999</v>
      </c>
      <c r="CJ396">
        <v>900.14099099999999</v>
      </c>
      <c r="CK396">
        <v>900.14099099999999</v>
      </c>
      <c r="CL396">
        <v>900.14099099999999</v>
      </c>
      <c r="CM396">
        <v>900.14099099999999</v>
      </c>
      <c r="CN396">
        <v>900.14099099999999</v>
      </c>
      <c r="CO396">
        <v>900.14099099999999</v>
      </c>
      <c r="CP396">
        <v>900.14099099999999</v>
      </c>
      <c r="CQ396">
        <v>900.14099099999999</v>
      </c>
      <c r="CR396">
        <v>900.14099099999999</v>
      </c>
      <c r="CS396">
        <v>900.14099099999999</v>
      </c>
      <c r="CT396">
        <v>900.14099099999999</v>
      </c>
      <c r="CU396">
        <v>900.14099099999999</v>
      </c>
      <c r="CV396">
        <v>900.14099099999999</v>
      </c>
      <c r="CW396">
        <v>900.14099099999999</v>
      </c>
      <c r="CX396">
        <v>900.14099099999999</v>
      </c>
      <c r="CY396">
        <v>900.14099099999999</v>
      </c>
      <c r="CZ396">
        <v>900.14099099999999</v>
      </c>
      <c r="DA396">
        <v>900.14099099999999</v>
      </c>
      <c r="DB396">
        <v>900.14099099999999</v>
      </c>
      <c r="DC396">
        <v>900.14099099999999</v>
      </c>
      <c r="DD396">
        <v>900.14099099999999</v>
      </c>
      <c r="DE396">
        <v>900.14099099999999</v>
      </c>
      <c r="DF396">
        <v>900.14099099999999</v>
      </c>
      <c r="DG396">
        <v>900.14099099999999</v>
      </c>
      <c r="DH396">
        <v>900.14099099999999</v>
      </c>
      <c r="DI396">
        <v>900.14099099999999</v>
      </c>
      <c r="DJ396">
        <v>900.14099099999999</v>
      </c>
      <c r="DK396">
        <v>900.14099099999999</v>
      </c>
      <c r="DL396">
        <v>900.14099099999999</v>
      </c>
      <c r="DM396">
        <v>900.14099099999999</v>
      </c>
      <c r="DN396">
        <v>900.14099099999999</v>
      </c>
      <c r="DO396">
        <v>900.14099099999999</v>
      </c>
      <c r="DP396">
        <v>900.14099099999999</v>
      </c>
      <c r="DQ396">
        <v>900.14099099999999</v>
      </c>
      <c r="DR396">
        <v>900.14099099999999</v>
      </c>
      <c r="DS396">
        <v>900.14099099999999</v>
      </c>
      <c r="DT396">
        <v>900.14099099999999</v>
      </c>
      <c r="DU396">
        <v>900.14099099999999</v>
      </c>
      <c r="DV396">
        <v>900.14099099999999</v>
      </c>
      <c r="DW396">
        <v>900.14099099999999</v>
      </c>
      <c r="DX396">
        <v>900.14099099999999</v>
      </c>
      <c r="DY396">
        <v>900.14099099999999</v>
      </c>
      <c r="DZ396">
        <v>900.14099099999999</v>
      </c>
      <c r="EA396">
        <v>900.14099099999999</v>
      </c>
      <c r="EB396" t="s">
        <v>91</v>
      </c>
      <c r="EC396" t="s">
        <v>91</v>
      </c>
      <c r="ED396" t="s">
        <v>91</v>
      </c>
    </row>
    <row r="397" spans="2:134" x14ac:dyDescent="0.15">
      <c r="B397">
        <f>'sgolay plots'!B397</f>
        <v>879.08782958984398</v>
      </c>
      <c r="C397">
        <f>'sgolay plots'!C397</f>
        <v>879.08782958984398</v>
      </c>
      <c r="D397">
        <f>'sgolay plots'!D397</f>
        <v>879.08508300000005</v>
      </c>
      <c r="E397">
        <f>'sgolay plots'!E397</f>
        <v>879.08508300000005</v>
      </c>
      <c r="F397">
        <f>'sgolay plots'!F397</f>
        <v>879.08508300000005</v>
      </c>
      <c r="G397">
        <f>'sgolay plots'!G397</f>
        <v>879.08508300000005</v>
      </c>
      <c r="H397">
        <f>'sgolay plots'!H397</f>
        <v>879.08508300000005</v>
      </c>
      <c r="I397">
        <f>'sgolay plots'!I397</f>
        <v>879.08508300000005</v>
      </c>
      <c r="J397">
        <f>'sgolay plots'!J397</f>
        <v>879.08508300000005</v>
      </c>
      <c r="K397">
        <f>'sgolay plots'!K397</f>
        <v>879.08508300000005</v>
      </c>
      <c r="L397">
        <f>'sgolay plots'!L397</f>
        <v>879.08508300000005</v>
      </c>
      <c r="M397">
        <f>'sgolay plots'!M397</f>
        <v>879.08508300000005</v>
      </c>
      <c r="N397">
        <f>'sgolay plots'!N397</f>
        <v>879.08508300000005</v>
      </c>
      <c r="O397">
        <f>'sgolay plots'!O397</f>
        <v>879.08508300000005</v>
      </c>
      <c r="P397">
        <f>'sgolay plots'!P397</f>
        <v>879.08508300000005</v>
      </c>
      <c r="Q397">
        <f>'sgolay plots'!Q397</f>
        <v>879.08508300000005</v>
      </c>
      <c r="R397">
        <f>'sgolay plots'!R397</f>
        <v>879.08508300000005</v>
      </c>
      <c r="S397">
        <f>'sgolay plots'!S397</f>
        <v>879.08508300000005</v>
      </c>
      <c r="T397">
        <f>'sgolay plots'!T397</f>
        <v>879.08508300000005</v>
      </c>
      <c r="U397">
        <f>'sgolay plots'!U397</f>
        <v>879.08508300000005</v>
      </c>
      <c r="V397">
        <f>'sgolay plots'!V397</f>
        <v>879.08508300000005</v>
      </c>
      <c r="W397">
        <f>'sgolay plots'!W397</f>
        <v>879.08508300000005</v>
      </c>
      <c r="X397">
        <f>'sgolay plots'!X397</f>
        <v>879.08508300000005</v>
      </c>
      <c r="Y397">
        <f>'sgolay plots'!Y397</f>
        <v>879.08508300000005</v>
      </c>
      <c r="Z397">
        <f>'sgolay plots'!Z397</f>
        <v>879.08508300000005</v>
      </c>
      <c r="AA397">
        <f>'sgolay plots'!AA397</f>
        <v>879.08508300000005</v>
      </c>
      <c r="AB397">
        <f>'sgolay plots'!AB397</f>
        <v>879.08508300000005</v>
      </c>
      <c r="AC397">
        <f>'sgolay plots'!AC397</f>
        <v>879.08508300000005</v>
      </c>
      <c r="AD397">
        <f>'sgolay plots'!AD397</f>
        <v>879.08508300000005</v>
      </c>
      <c r="AE397">
        <f>'sgolay plots'!AE397</f>
        <v>879.08508300000005</v>
      </c>
      <c r="AF397">
        <f>'sgolay plots'!AF397</f>
        <v>879.08508300000005</v>
      </c>
      <c r="AG397">
        <f>'sgolay plots'!AG397</f>
        <v>879.08508300000005</v>
      </c>
      <c r="AH397">
        <f>'sgolay plots'!AH397</f>
        <v>879.08508300000005</v>
      </c>
      <c r="AI397">
        <f>'sgolay plots'!AI397</f>
        <v>879.08508300000005</v>
      </c>
      <c r="AJ397">
        <f>'sgolay plots'!AJ397</f>
        <v>879.08508300000005</v>
      </c>
      <c r="AK397">
        <f>'sgolay plots'!AK397</f>
        <v>879.08508300000005</v>
      </c>
      <c r="BQ397">
        <v>905.40496800000005</v>
      </c>
      <c r="BR397">
        <v>905.40496800000005</v>
      </c>
      <c r="BS397">
        <v>905.40496800000005</v>
      </c>
      <c r="BT397">
        <v>905.40496800000005</v>
      </c>
      <c r="BU397">
        <v>905.40496800000005</v>
      </c>
      <c r="BV397">
        <v>905.40496800000005</v>
      </c>
      <c r="BW397">
        <v>905.40496800000005</v>
      </c>
      <c r="BX397">
        <v>905.40496800000005</v>
      </c>
      <c r="BY397">
        <v>905.40496800000005</v>
      </c>
      <c r="BZ397">
        <v>905.40496800000005</v>
      </c>
      <c r="CA397">
        <v>905.40496800000005</v>
      </c>
      <c r="CB397">
        <v>905.40496800000005</v>
      </c>
      <c r="CC397">
        <v>905.40496800000005</v>
      </c>
      <c r="CD397">
        <v>905.40496800000005</v>
      </c>
      <c r="CE397">
        <v>905.40496800000005</v>
      </c>
      <c r="CF397">
        <v>905.40496800000005</v>
      </c>
      <c r="CG397">
        <v>905.40496800000005</v>
      </c>
      <c r="CH397">
        <v>905.40496800000005</v>
      </c>
      <c r="CI397">
        <v>905.40496800000005</v>
      </c>
      <c r="CJ397">
        <v>905.40496800000005</v>
      </c>
      <c r="CK397">
        <v>905.40496800000005</v>
      </c>
      <c r="CL397">
        <v>905.40496800000005</v>
      </c>
      <c r="CM397">
        <v>905.40496800000005</v>
      </c>
      <c r="CN397">
        <v>905.40496800000005</v>
      </c>
      <c r="CO397">
        <v>905.40496800000005</v>
      </c>
      <c r="CP397">
        <v>905.40496800000005</v>
      </c>
      <c r="CQ397">
        <v>905.40496800000005</v>
      </c>
      <c r="CR397">
        <v>905.40496800000005</v>
      </c>
      <c r="CS397">
        <v>905.40496800000005</v>
      </c>
      <c r="CT397">
        <v>905.40496800000005</v>
      </c>
      <c r="CU397">
        <v>905.40496800000005</v>
      </c>
      <c r="CV397">
        <v>905.40496800000005</v>
      </c>
      <c r="CW397">
        <v>905.40496800000005</v>
      </c>
      <c r="CX397">
        <v>905.40496800000005</v>
      </c>
      <c r="CY397">
        <v>905.40496800000005</v>
      </c>
      <c r="CZ397">
        <v>905.40496800000005</v>
      </c>
      <c r="DA397">
        <v>905.40496800000005</v>
      </c>
      <c r="DB397">
        <v>905.40496800000005</v>
      </c>
      <c r="DC397">
        <v>905.40496800000005</v>
      </c>
      <c r="DD397">
        <v>905.40496800000005</v>
      </c>
      <c r="DE397">
        <v>905.40496800000005</v>
      </c>
      <c r="DF397">
        <v>905.40496800000005</v>
      </c>
      <c r="DG397">
        <v>905.40496800000005</v>
      </c>
      <c r="DH397">
        <v>905.40496800000005</v>
      </c>
      <c r="DI397">
        <v>905.40496800000005</v>
      </c>
      <c r="DJ397">
        <v>905.40496800000005</v>
      </c>
      <c r="DK397">
        <v>905.40496800000005</v>
      </c>
      <c r="DL397">
        <v>905.40496800000005</v>
      </c>
      <c r="DM397">
        <v>905.40496800000005</v>
      </c>
      <c r="DN397">
        <v>905.40496800000005</v>
      </c>
      <c r="DO397">
        <v>905.40496800000005</v>
      </c>
      <c r="DP397">
        <v>905.40496800000005</v>
      </c>
      <c r="DQ397">
        <v>905.40496800000005</v>
      </c>
      <c r="DR397">
        <v>905.40496800000005</v>
      </c>
      <c r="DS397">
        <v>905.40496800000005</v>
      </c>
      <c r="DT397">
        <v>905.40496800000005</v>
      </c>
      <c r="DU397">
        <v>905.40496800000005</v>
      </c>
      <c r="DV397">
        <v>905.40496800000005</v>
      </c>
      <c r="DW397">
        <v>905.40496800000005</v>
      </c>
      <c r="DX397">
        <v>905.40496800000005</v>
      </c>
      <c r="DY397">
        <v>905.40496800000005</v>
      </c>
      <c r="DZ397">
        <v>905.40496800000005</v>
      </c>
      <c r="EA397">
        <v>905.40496800000005</v>
      </c>
      <c r="EB397" t="s">
        <v>91</v>
      </c>
      <c r="EC397" t="s">
        <v>91</v>
      </c>
      <c r="ED397" t="s">
        <v>91</v>
      </c>
    </row>
    <row r="398" spans="2:134" x14ac:dyDescent="0.15">
      <c r="B398">
        <f>'sgolay plots'!B398</f>
        <v>884.351806640625</v>
      </c>
      <c r="C398">
        <f>'sgolay plots'!C398</f>
        <v>884.351806640625</v>
      </c>
      <c r="D398">
        <f>'sgolay plots'!D398</f>
        <v>884.34906000000001</v>
      </c>
      <c r="E398">
        <f>'sgolay plots'!E398</f>
        <v>884.34906000000001</v>
      </c>
      <c r="F398">
        <f>'sgolay plots'!F398</f>
        <v>884.34906000000001</v>
      </c>
      <c r="G398">
        <f>'sgolay plots'!G398</f>
        <v>884.34906000000001</v>
      </c>
      <c r="H398">
        <f>'sgolay plots'!H398</f>
        <v>884.34906000000001</v>
      </c>
      <c r="I398">
        <f>'sgolay plots'!I398</f>
        <v>884.34906000000001</v>
      </c>
      <c r="J398">
        <f>'sgolay plots'!J398</f>
        <v>884.34906000000001</v>
      </c>
      <c r="K398">
        <f>'sgolay plots'!K398</f>
        <v>884.34906000000001</v>
      </c>
      <c r="L398">
        <f>'sgolay plots'!L398</f>
        <v>884.34906000000001</v>
      </c>
      <c r="M398">
        <f>'sgolay plots'!M398</f>
        <v>884.34906000000001</v>
      </c>
      <c r="N398">
        <f>'sgolay plots'!N398</f>
        <v>884.34906000000001</v>
      </c>
      <c r="O398">
        <f>'sgolay plots'!O398</f>
        <v>884.34906000000001</v>
      </c>
      <c r="P398">
        <f>'sgolay plots'!P398</f>
        <v>884.34906000000001</v>
      </c>
      <c r="Q398">
        <f>'sgolay plots'!Q398</f>
        <v>884.34906000000001</v>
      </c>
      <c r="R398">
        <f>'sgolay plots'!R398</f>
        <v>884.34906000000001</v>
      </c>
      <c r="S398">
        <f>'sgolay plots'!S398</f>
        <v>884.34906000000001</v>
      </c>
      <c r="T398">
        <f>'sgolay plots'!T398</f>
        <v>884.34906000000001</v>
      </c>
      <c r="U398">
        <f>'sgolay plots'!U398</f>
        <v>884.34906000000001</v>
      </c>
      <c r="V398">
        <f>'sgolay plots'!V398</f>
        <v>884.34906000000001</v>
      </c>
      <c r="W398">
        <f>'sgolay plots'!W398</f>
        <v>884.34906000000001</v>
      </c>
      <c r="X398">
        <f>'sgolay plots'!X398</f>
        <v>884.34906000000001</v>
      </c>
      <c r="Y398">
        <f>'sgolay plots'!Y398</f>
        <v>884.34906000000001</v>
      </c>
      <c r="Z398">
        <f>'sgolay plots'!Z398</f>
        <v>884.34906000000001</v>
      </c>
      <c r="AA398">
        <f>'sgolay plots'!AA398</f>
        <v>884.34906000000001</v>
      </c>
      <c r="AB398">
        <f>'sgolay plots'!AB398</f>
        <v>884.34906000000001</v>
      </c>
      <c r="AC398">
        <f>'sgolay plots'!AC398</f>
        <v>884.34906000000001</v>
      </c>
      <c r="AD398">
        <f>'sgolay plots'!AD398</f>
        <v>884.34906000000001</v>
      </c>
      <c r="AE398">
        <f>'sgolay plots'!AE398</f>
        <v>884.34906000000001</v>
      </c>
      <c r="AF398">
        <f>'sgolay plots'!AF398</f>
        <v>884.34906000000001</v>
      </c>
      <c r="AG398">
        <f>'sgolay plots'!AG398</f>
        <v>884.34906000000001</v>
      </c>
      <c r="AH398">
        <f>'sgolay plots'!AH398</f>
        <v>884.34906000000001</v>
      </c>
      <c r="AI398">
        <f>'sgolay plots'!AI398</f>
        <v>884.34906000000001</v>
      </c>
      <c r="AJ398">
        <f>'sgolay plots'!AJ398</f>
        <v>884.34906000000001</v>
      </c>
      <c r="AK398">
        <f>'sgolay plots'!AK398</f>
        <v>884.34906000000001</v>
      </c>
      <c r="BQ398">
        <v>910.66894500000001</v>
      </c>
      <c r="BR398">
        <v>910.66894500000001</v>
      </c>
      <c r="BS398">
        <v>910.66894500000001</v>
      </c>
      <c r="BT398">
        <v>910.66894500000001</v>
      </c>
      <c r="BU398">
        <v>910.66894500000001</v>
      </c>
      <c r="BV398">
        <v>910.66894500000001</v>
      </c>
      <c r="BW398">
        <v>910.66894500000001</v>
      </c>
      <c r="BX398">
        <v>910.66894500000001</v>
      </c>
      <c r="BY398">
        <v>910.66894500000001</v>
      </c>
      <c r="BZ398">
        <v>910.66894500000001</v>
      </c>
      <c r="CA398">
        <v>910.66894500000001</v>
      </c>
      <c r="CB398">
        <v>910.66894500000001</v>
      </c>
      <c r="CC398">
        <v>910.66894500000001</v>
      </c>
      <c r="CD398">
        <v>910.66894500000001</v>
      </c>
      <c r="CE398">
        <v>910.66894500000001</v>
      </c>
      <c r="CF398">
        <v>910.66894500000001</v>
      </c>
      <c r="CG398">
        <v>910.66894500000001</v>
      </c>
      <c r="CH398">
        <v>910.66894500000001</v>
      </c>
      <c r="CI398">
        <v>910.66894500000001</v>
      </c>
      <c r="CJ398">
        <v>910.66894500000001</v>
      </c>
      <c r="CK398">
        <v>910.66894500000001</v>
      </c>
      <c r="CL398">
        <v>910.66894500000001</v>
      </c>
      <c r="CM398">
        <v>910.66894500000001</v>
      </c>
      <c r="CN398">
        <v>910.66894500000001</v>
      </c>
      <c r="CO398">
        <v>910.66894500000001</v>
      </c>
      <c r="CP398">
        <v>910.66894500000001</v>
      </c>
      <c r="CQ398">
        <v>910.66894500000001</v>
      </c>
      <c r="CR398">
        <v>910.66894500000001</v>
      </c>
      <c r="CS398">
        <v>910.66894500000001</v>
      </c>
      <c r="CT398">
        <v>910.66894500000001</v>
      </c>
      <c r="CU398">
        <v>910.66894500000001</v>
      </c>
      <c r="CV398">
        <v>910.66894500000001</v>
      </c>
      <c r="CW398">
        <v>910.66894500000001</v>
      </c>
      <c r="CX398">
        <v>910.66894500000001</v>
      </c>
      <c r="CY398">
        <v>910.66894500000001</v>
      </c>
      <c r="CZ398">
        <v>910.66894500000001</v>
      </c>
      <c r="DA398">
        <v>910.66894500000001</v>
      </c>
      <c r="DB398">
        <v>910.66894500000001</v>
      </c>
      <c r="DC398">
        <v>910.66894500000001</v>
      </c>
      <c r="DD398">
        <v>910.66894500000001</v>
      </c>
      <c r="DE398">
        <v>910.66894500000001</v>
      </c>
      <c r="DF398">
        <v>910.66894500000001</v>
      </c>
      <c r="DG398">
        <v>910.66894500000001</v>
      </c>
      <c r="DH398">
        <v>910.66894500000001</v>
      </c>
      <c r="DI398">
        <v>910.66894500000001</v>
      </c>
      <c r="DJ398">
        <v>910.66894500000001</v>
      </c>
      <c r="DK398">
        <v>910.66894500000001</v>
      </c>
      <c r="DL398">
        <v>910.66894500000001</v>
      </c>
      <c r="DM398">
        <v>910.66894500000001</v>
      </c>
      <c r="DN398">
        <v>910.66894500000001</v>
      </c>
      <c r="DO398">
        <v>910.66894500000001</v>
      </c>
      <c r="DP398">
        <v>910.66894500000001</v>
      </c>
      <c r="DQ398">
        <v>910.66894500000001</v>
      </c>
      <c r="DR398">
        <v>910.66894500000001</v>
      </c>
      <c r="DS398">
        <v>910.66894500000001</v>
      </c>
      <c r="DT398">
        <v>910.66894500000001</v>
      </c>
      <c r="DU398">
        <v>910.66894500000001</v>
      </c>
      <c r="DV398">
        <v>910.66894500000001</v>
      </c>
      <c r="DW398">
        <v>910.66894500000001</v>
      </c>
      <c r="DX398">
        <v>910.66894500000001</v>
      </c>
      <c r="DY398">
        <v>910.66894500000001</v>
      </c>
      <c r="DZ398">
        <v>910.66894500000001</v>
      </c>
      <c r="EA398">
        <v>910.66894500000001</v>
      </c>
      <c r="EB398" t="s">
        <v>91</v>
      </c>
      <c r="EC398" t="s">
        <v>91</v>
      </c>
      <c r="ED398" t="s">
        <v>91</v>
      </c>
    </row>
    <row r="399" spans="2:134" x14ac:dyDescent="0.15">
      <c r="B399">
        <f>'sgolay plots'!B399</f>
        <v>889.61578369140602</v>
      </c>
      <c r="C399">
        <f>'sgolay plots'!C399</f>
        <v>889.61578369140602</v>
      </c>
      <c r="D399">
        <f>'sgolay plots'!D399</f>
        <v>889.61303699999996</v>
      </c>
      <c r="E399">
        <f>'sgolay plots'!E399</f>
        <v>889.61303699999996</v>
      </c>
      <c r="F399">
        <f>'sgolay plots'!F399</f>
        <v>889.61303699999996</v>
      </c>
      <c r="G399">
        <f>'sgolay plots'!G399</f>
        <v>889.61303699999996</v>
      </c>
      <c r="H399">
        <f>'sgolay plots'!H399</f>
        <v>889.61303699999996</v>
      </c>
      <c r="I399">
        <f>'sgolay plots'!I399</f>
        <v>889.61303699999996</v>
      </c>
      <c r="J399">
        <f>'sgolay plots'!J399</f>
        <v>889.61303699999996</v>
      </c>
      <c r="K399">
        <f>'sgolay plots'!K399</f>
        <v>889.61303699999996</v>
      </c>
      <c r="L399">
        <f>'sgolay plots'!L399</f>
        <v>889.61303699999996</v>
      </c>
      <c r="M399">
        <f>'sgolay plots'!M399</f>
        <v>889.61303699999996</v>
      </c>
      <c r="N399">
        <f>'sgolay plots'!N399</f>
        <v>889.61303699999996</v>
      </c>
      <c r="O399">
        <f>'sgolay plots'!O399</f>
        <v>889.61303699999996</v>
      </c>
      <c r="P399">
        <f>'sgolay plots'!P399</f>
        <v>889.61303699999996</v>
      </c>
      <c r="Q399">
        <f>'sgolay plots'!Q399</f>
        <v>889.61303699999996</v>
      </c>
      <c r="R399">
        <f>'sgolay plots'!R399</f>
        <v>889.61303699999996</v>
      </c>
      <c r="S399">
        <f>'sgolay plots'!S399</f>
        <v>889.61303699999996</v>
      </c>
      <c r="T399">
        <f>'sgolay plots'!T399</f>
        <v>889.61303699999996</v>
      </c>
      <c r="U399">
        <f>'sgolay plots'!U399</f>
        <v>889.61303699999996</v>
      </c>
      <c r="V399">
        <f>'sgolay plots'!V399</f>
        <v>889.61303699999996</v>
      </c>
      <c r="W399">
        <f>'sgolay plots'!W399</f>
        <v>889.61303699999996</v>
      </c>
      <c r="X399">
        <f>'sgolay plots'!X399</f>
        <v>889.61303699999996</v>
      </c>
      <c r="Y399">
        <f>'sgolay plots'!Y399</f>
        <v>889.61303699999996</v>
      </c>
      <c r="Z399">
        <f>'sgolay plots'!Z399</f>
        <v>889.61303699999996</v>
      </c>
      <c r="AA399">
        <f>'sgolay plots'!AA399</f>
        <v>889.61303699999996</v>
      </c>
      <c r="AB399">
        <f>'sgolay plots'!AB399</f>
        <v>889.61303699999996</v>
      </c>
      <c r="AC399">
        <f>'sgolay plots'!AC399</f>
        <v>889.61303699999996</v>
      </c>
      <c r="AD399">
        <f>'sgolay plots'!AD399</f>
        <v>889.61303699999996</v>
      </c>
      <c r="AE399">
        <f>'sgolay plots'!AE399</f>
        <v>889.61303699999996</v>
      </c>
      <c r="AF399">
        <f>'sgolay plots'!AF399</f>
        <v>889.61303699999996</v>
      </c>
      <c r="AG399">
        <f>'sgolay plots'!AG399</f>
        <v>889.61303699999996</v>
      </c>
      <c r="AH399">
        <f>'sgolay plots'!AH399</f>
        <v>889.61303699999996</v>
      </c>
      <c r="AI399">
        <f>'sgolay plots'!AI399</f>
        <v>889.61303699999996</v>
      </c>
      <c r="AJ399">
        <f>'sgolay plots'!AJ399</f>
        <v>889.61303699999996</v>
      </c>
      <c r="AK399">
        <f>'sgolay plots'!AK399</f>
        <v>889.61303699999996</v>
      </c>
      <c r="BQ399">
        <v>915.93292199999996</v>
      </c>
      <c r="BR399">
        <v>915.93292199999996</v>
      </c>
      <c r="BS399">
        <v>915.93292199999996</v>
      </c>
      <c r="BT399">
        <v>915.93292199999996</v>
      </c>
      <c r="BU399">
        <v>915.93292199999996</v>
      </c>
      <c r="BV399">
        <v>915.93292199999996</v>
      </c>
      <c r="BW399">
        <v>915.93292199999996</v>
      </c>
      <c r="BX399">
        <v>915.93292199999996</v>
      </c>
      <c r="BY399">
        <v>915.93292199999996</v>
      </c>
      <c r="BZ399">
        <v>915.93292199999996</v>
      </c>
      <c r="CA399">
        <v>915.93292199999996</v>
      </c>
      <c r="CB399">
        <v>915.93292199999996</v>
      </c>
      <c r="CC399">
        <v>915.93292199999996</v>
      </c>
      <c r="CD399">
        <v>915.93292199999996</v>
      </c>
      <c r="CE399">
        <v>915.93292199999996</v>
      </c>
      <c r="CF399">
        <v>915.93292199999996</v>
      </c>
      <c r="CG399">
        <v>915.93292199999996</v>
      </c>
      <c r="CH399">
        <v>915.93292199999996</v>
      </c>
      <c r="CI399">
        <v>915.93292199999996</v>
      </c>
      <c r="CJ399">
        <v>915.93292199999996</v>
      </c>
      <c r="CK399">
        <v>915.93292199999996</v>
      </c>
      <c r="CL399">
        <v>915.93292199999996</v>
      </c>
      <c r="CM399">
        <v>915.93292199999996</v>
      </c>
      <c r="CN399">
        <v>915.93292199999996</v>
      </c>
      <c r="CO399">
        <v>915.93292199999996</v>
      </c>
      <c r="CP399">
        <v>915.93292199999996</v>
      </c>
      <c r="CQ399">
        <v>915.93292199999996</v>
      </c>
      <c r="CR399">
        <v>915.93292199999996</v>
      </c>
      <c r="CS399">
        <v>915.93292199999996</v>
      </c>
      <c r="CT399">
        <v>915.93292199999996</v>
      </c>
      <c r="CU399">
        <v>915.93292199999996</v>
      </c>
      <c r="CV399">
        <v>915.93292199999996</v>
      </c>
      <c r="CW399">
        <v>915.93292199999996</v>
      </c>
      <c r="CX399">
        <v>915.93292199999996</v>
      </c>
      <c r="CY399">
        <v>915.93292199999996</v>
      </c>
      <c r="CZ399">
        <v>915.93292199999996</v>
      </c>
      <c r="DA399">
        <v>915.93292199999996</v>
      </c>
      <c r="DB399">
        <v>915.93292199999996</v>
      </c>
      <c r="DC399">
        <v>915.93292199999996</v>
      </c>
      <c r="DD399">
        <v>915.93292199999996</v>
      </c>
      <c r="DE399">
        <v>915.93292199999996</v>
      </c>
      <c r="DF399">
        <v>915.93292199999996</v>
      </c>
      <c r="DG399">
        <v>915.93292199999996</v>
      </c>
      <c r="DH399">
        <v>915.93292199999996</v>
      </c>
      <c r="DI399">
        <v>915.93292199999996</v>
      </c>
      <c r="DJ399">
        <v>915.93292199999996</v>
      </c>
      <c r="DK399">
        <v>915.93292199999996</v>
      </c>
      <c r="DL399">
        <v>915.93292199999996</v>
      </c>
      <c r="DM399">
        <v>915.93292199999996</v>
      </c>
      <c r="DN399">
        <v>915.93292199999996</v>
      </c>
      <c r="DO399">
        <v>915.93292199999996</v>
      </c>
      <c r="DP399">
        <v>915.93292199999996</v>
      </c>
      <c r="DQ399">
        <v>915.93292199999996</v>
      </c>
      <c r="DR399">
        <v>915.93292199999996</v>
      </c>
      <c r="DS399">
        <v>915.93292199999996</v>
      </c>
      <c r="DT399">
        <v>915.93292199999996</v>
      </c>
      <c r="DU399">
        <v>915.93292199999996</v>
      </c>
      <c r="DV399">
        <v>915.93292199999996</v>
      </c>
      <c r="DW399">
        <v>915.93292199999996</v>
      </c>
      <c r="DX399">
        <v>915.93292199999996</v>
      </c>
      <c r="DY399">
        <v>915.93292199999996</v>
      </c>
      <c r="DZ399">
        <v>915.93292199999996</v>
      </c>
      <c r="EA399">
        <v>915.93292199999996</v>
      </c>
      <c r="EB399" t="s">
        <v>91</v>
      </c>
      <c r="EC399" t="s">
        <v>91</v>
      </c>
      <c r="ED399" t="s">
        <v>91</v>
      </c>
    </row>
    <row r="400" spans="2:134" x14ac:dyDescent="0.15">
      <c r="B400">
        <f>'sgolay plots'!B400</f>
        <v>894.87976074218795</v>
      </c>
      <c r="C400">
        <f>'sgolay plots'!C400</f>
        <v>894.87976074218795</v>
      </c>
      <c r="D400">
        <f>'sgolay plots'!D400</f>
        <v>894.87701400000003</v>
      </c>
      <c r="E400">
        <f>'sgolay plots'!E400</f>
        <v>894.87701400000003</v>
      </c>
      <c r="F400">
        <f>'sgolay plots'!F400</f>
        <v>894.87701400000003</v>
      </c>
      <c r="G400">
        <f>'sgolay plots'!G400</f>
        <v>894.87701400000003</v>
      </c>
      <c r="H400">
        <f>'sgolay plots'!H400</f>
        <v>894.87701400000003</v>
      </c>
      <c r="I400">
        <f>'sgolay plots'!I400</f>
        <v>894.87701400000003</v>
      </c>
      <c r="J400">
        <f>'sgolay plots'!J400</f>
        <v>894.87701400000003</v>
      </c>
      <c r="K400">
        <f>'sgolay plots'!K400</f>
        <v>894.87701400000003</v>
      </c>
      <c r="L400">
        <f>'sgolay plots'!L400</f>
        <v>894.87701400000003</v>
      </c>
      <c r="M400">
        <f>'sgolay plots'!M400</f>
        <v>894.87701400000003</v>
      </c>
      <c r="N400">
        <f>'sgolay plots'!N400</f>
        <v>894.87701400000003</v>
      </c>
      <c r="O400">
        <f>'sgolay plots'!O400</f>
        <v>894.87701400000003</v>
      </c>
      <c r="P400">
        <f>'sgolay plots'!P400</f>
        <v>894.87701400000003</v>
      </c>
      <c r="Q400">
        <f>'sgolay plots'!Q400</f>
        <v>894.87701400000003</v>
      </c>
      <c r="R400">
        <f>'sgolay plots'!R400</f>
        <v>894.87701400000003</v>
      </c>
      <c r="S400">
        <f>'sgolay plots'!S400</f>
        <v>894.87701400000003</v>
      </c>
      <c r="T400">
        <f>'sgolay plots'!T400</f>
        <v>894.87701400000003</v>
      </c>
      <c r="U400">
        <f>'sgolay plots'!U400</f>
        <v>894.87701400000003</v>
      </c>
      <c r="V400">
        <f>'sgolay plots'!V400</f>
        <v>894.87701400000003</v>
      </c>
      <c r="W400">
        <f>'sgolay plots'!W400</f>
        <v>894.87701400000003</v>
      </c>
      <c r="X400">
        <f>'sgolay plots'!X400</f>
        <v>894.87701400000003</v>
      </c>
      <c r="Y400">
        <f>'sgolay plots'!Y400</f>
        <v>894.87701400000003</v>
      </c>
      <c r="Z400">
        <f>'sgolay plots'!Z400</f>
        <v>894.87701400000003</v>
      </c>
      <c r="AA400">
        <f>'sgolay plots'!AA400</f>
        <v>894.87701400000003</v>
      </c>
      <c r="AB400">
        <f>'sgolay plots'!AB400</f>
        <v>894.87701400000003</v>
      </c>
      <c r="AC400">
        <f>'sgolay plots'!AC400</f>
        <v>894.87701400000003</v>
      </c>
      <c r="AD400">
        <f>'sgolay plots'!AD400</f>
        <v>894.87701400000003</v>
      </c>
      <c r="AE400">
        <f>'sgolay plots'!AE400</f>
        <v>894.87701400000003</v>
      </c>
      <c r="AF400">
        <f>'sgolay plots'!AF400</f>
        <v>894.87701400000003</v>
      </c>
      <c r="AG400">
        <f>'sgolay plots'!AG400</f>
        <v>894.87701400000003</v>
      </c>
      <c r="AH400">
        <f>'sgolay plots'!AH400</f>
        <v>894.87701400000003</v>
      </c>
      <c r="AI400">
        <f>'sgolay plots'!AI400</f>
        <v>894.87701400000003</v>
      </c>
      <c r="AJ400">
        <f>'sgolay plots'!AJ400</f>
        <v>894.87701400000003</v>
      </c>
      <c r="AK400">
        <f>'sgolay plots'!AK400</f>
        <v>894.87701400000003</v>
      </c>
      <c r="BQ400">
        <v>921.19689900000003</v>
      </c>
      <c r="BR400">
        <v>921.19689900000003</v>
      </c>
      <c r="BS400">
        <v>921.19689900000003</v>
      </c>
      <c r="BT400">
        <v>921.19689900000003</v>
      </c>
      <c r="BU400">
        <v>921.19689900000003</v>
      </c>
      <c r="BV400">
        <v>921.19689900000003</v>
      </c>
      <c r="BW400">
        <v>921.19689900000003</v>
      </c>
      <c r="BX400">
        <v>921.19689900000003</v>
      </c>
      <c r="BY400">
        <v>921.19689900000003</v>
      </c>
      <c r="BZ400">
        <v>921.19689900000003</v>
      </c>
      <c r="CA400">
        <v>921.19689900000003</v>
      </c>
      <c r="CB400">
        <v>921.19689900000003</v>
      </c>
      <c r="CC400">
        <v>921.19689900000003</v>
      </c>
      <c r="CD400">
        <v>921.19689900000003</v>
      </c>
      <c r="CE400">
        <v>921.19689900000003</v>
      </c>
      <c r="CF400">
        <v>921.19689900000003</v>
      </c>
      <c r="CG400">
        <v>921.19689900000003</v>
      </c>
      <c r="CH400">
        <v>921.19689900000003</v>
      </c>
      <c r="CI400">
        <v>921.19689900000003</v>
      </c>
      <c r="CJ400">
        <v>921.19689900000003</v>
      </c>
      <c r="CK400">
        <v>921.19689900000003</v>
      </c>
      <c r="CL400">
        <v>921.19689900000003</v>
      </c>
      <c r="CM400">
        <v>921.19689900000003</v>
      </c>
      <c r="CN400">
        <v>921.19689900000003</v>
      </c>
      <c r="CO400">
        <v>921.19689900000003</v>
      </c>
      <c r="CP400">
        <v>921.19689900000003</v>
      </c>
      <c r="CQ400">
        <v>921.19689900000003</v>
      </c>
      <c r="CR400">
        <v>921.19689900000003</v>
      </c>
      <c r="CS400">
        <v>921.19689900000003</v>
      </c>
      <c r="CT400">
        <v>921.19689900000003</v>
      </c>
      <c r="CU400">
        <v>921.19689900000003</v>
      </c>
      <c r="CV400">
        <v>921.19689900000003</v>
      </c>
      <c r="CW400">
        <v>921.19689900000003</v>
      </c>
      <c r="CX400">
        <v>921.19689900000003</v>
      </c>
      <c r="CY400">
        <v>921.19689900000003</v>
      </c>
      <c r="CZ400">
        <v>921.19689900000003</v>
      </c>
      <c r="DA400">
        <v>921.19689900000003</v>
      </c>
      <c r="DB400">
        <v>921.19689900000003</v>
      </c>
      <c r="DC400">
        <v>921.19689900000003</v>
      </c>
      <c r="DD400">
        <v>921.19689900000003</v>
      </c>
      <c r="DE400">
        <v>921.19689900000003</v>
      </c>
      <c r="DF400">
        <v>921.19689900000003</v>
      </c>
      <c r="DG400">
        <v>921.19689900000003</v>
      </c>
      <c r="DH400">
        <v>921.19689900000003</v>
      </c>
      <c r="DI400">
        <v>921.19689900000003</v>
      </c>
      <c r="DJ400">
        <v>921.19689900000003</v>
      </c>
      <c r="DK400">
        <v>921.19689900000003</v>
      </c>
      <c r="DL400">
        <v>921.19689900000003</v>
      </c>
      <c r="DM400">
        <v>921.19689900000003</v>
      </c>
      <c r="DN400">
        <v>921.19689900000003</v>
      </c>
      <c r="DO400">
        <v>921.19689900000003</v>
      </c>
      <c r="DP400">
        <v>921.19689900000003</v>
      </c>
      <c r="DQ400">
        <v>921.19689900000003</v>
      </c>
      <c r="DR400">
        <v>921.19689900000003</v>
      </c>
      <c r="DS400">
        <v>921.19689900000003</v>
      </c>
      <c r="DT400">
        <v>921.19689900000003</v>
      </c>
      <c r="DU400">
        <v>921.19689900000003</v>
      </c>
      <c r="DV400">
        <v>921.19689900000003</v>
      </c>
      <c r="DW400">
        <v>921.19689900000003</v>
      </c>
      <c r="DX400">
        <v>921.19689900000003</v>
      </c>
      <c r="DY400">
        <v>921.19689900000003</v>
      </c>
      <c r="DZ400">
        <v>921.19689900000003</v>
      </c>
      <c r="EA400">
        <v>921.19689900000003</v>
      </c>
      <c r="EB400" t="s">
        <v>91</v>
      </c>
      <c r="EC400" t="s">
        <v>91</v>
      </c>
      <c r="ED400" t="s">
        <v>91</v>
      </c>
    </row>
    <row r="401" spans="2:134" x14ac:dyDescent="0.15">
      <c r="B401">
        <f>'sgolay plots'!B401</f>
        <v>900.14373779296898</v>
      </c>
      <c r="C401">
        <f>'sgolay plots'!C401</f>
        <v>900.14373779296898</v>
      </c>
      <c r="D401">
        <f>'sgolay plots'!D401</f>
        <v>900.14099099999999</v>
      </c>
      <c r="E401">
        <f>'sgolay plots'!E401</f>
        <v>900.14099099999999</v>
      </c>
      <c r="F401">
        <f>'sgolay plots'!F401</f>
        <v>900.14099099999999</v>
      </c>
      <c r="G401">
        <f>'sgolay plots'!G401</f>
        <v>900.14099099999999</v>
      </c>
      <c r="H401">
        <f>'sgolay plots'!H401</f>
        <v>900.14099099999999</v>
      </c>
      <c r="I401">
        <f>'sgolay plots'!I401</f>
        <v>900.14099099999999</v>
      </c>
      <c r="J401">
        <f>'sgolay plots'!J401</f>
        <v>900.14099099999999</v>
      </c>
      <c r="K401">
        <f>'sgolay plots'!K401</f>
        <v>900.14099099999999</v>
      </c>
      <c r="L401">
        <f>'sgolay plots'!L401</f>
        <v>900.14099099999999</v>
      </c>
      <c r="M401">
        <f>'sgolay plots'!M401</f>
        <v>900.14099099999999</v>
      </c>
      <c r="N401">
        <f>'sgolay plots'!N401</f>
        <v>900.14099099999999</v>
      </c>
      <c r="O401">
        <f>'sgolay plots'!O401</f>
        <v>900.14099099999999</v>
      </c>
      <c r="P401">
        <f>'sgolay plots'!P401</f>
        <v>900.14099099999999</v>
      </c>
      <c r="Q401">
        <f>'sgolay plots'!Q401</f>
        <v>900.14099099999999</v>
      </c>
      <c r="R401">
        <f>'sgolay plots'!R401</f>
        <v>900.14099099999999</v>
      </c>
      <c r="S401">
        <f>'sgolay plots'!S401</f>
        <v>900.14099099999999</v>
      </c>
      <c r="T401">
        <f>'sgolay plots'!T401</f>
        <v>900.14099099999999</v>
      </c>
      <c r="U401">
        <f>'sgolay plots'!U401</f>
        <v>900.14099099999999</v>
      </c>
      <c r="V401">
        <f>'sgolay plots'!V401</f>
        <v>900.14099099999999</v>
      </c>
      <c r="W401">
        <f>'sgolay plots'!W401</f>
        <v>900.14099099999999</v>
      </c>
      <c r="X401">
        <f>'sgolay plots'!X401</f>
        <v>900.14099099999999</v>
      </c>
      <c r="Y401">
        <f>'sgolay plots'!Y401</f>
        <v>900.14099099999999</v>
      </c>
      <c r="Z401">
        <f>'sgolay plots'!Z401</f>
        <v>900.14099099999999</v>
      </c>
      <c r="AA401">
        <f>'sgolay plots'!AA401</f>
        <v>900.14099099999999</v>
      </c>
      <c r="AB401">
        <f>'sgolay plots'!AB401</f>
        <v>900.14099099999999</v>
      </c>
      <c r="AC401">
        <f>'sgolay plots'!AC401</f>
        <v>900.14099099999999</v>
      </c>
      <c r="AD401">
        <f>'sgolay plots'!AD401</f>
        <v>900.14099099999999</v>
      </c>
      <c r="AE401">
        <f>'sgolay plots'!AE401</f>
        <v>900.14099099999999</v>
      </c>
      <c r="AF401">
        <f>'sgolay plots'!AF401</f>
        <v>900.14099099999999</v>
      </c>
      <c r="AG401">
        <f>'sgolay plots'!AG401</f>
        <v>900.14099099999999</v>
      </c>
      <c r="AH401">
        <f>'sgolay plots'!AH401</f>
        <v>900.14099099999999</v>
      </c>
      <c r="AI401">
        <f>'sgolay plots'!AI401</f>
        <v>900.14099099999999</v>
      </c>
      <c r="AJ401">
        <f>'sgolay plots'!AJ401</f>
        <v>900.14099099999999</v>
      </c>
      <c r="AK401">
        <f>'sgolay plots'!AK401</f>
        <v>900.14099099999999</v>
      </c>
      <c r="BQ401">
        <v>926.46087599999998</v>
      </c>
      <c r="BR401">
        <v>926.46087599999998</v>
      </c>
      <c r="BS401">
        <v>926.46087599999998</v>
      </c>
      <c r="BT401">
        <v>926.46087599999998</v>
      </c>
      <c r="BU401">
        <v>926.46087599999998</v>
      </c>
      <c r="BV401">
        <v>926.46087599999998</v>
      </c>
      <c r="BW401">
        <v>926.46087599999998</v>
      </c>
      <c r="BX401">
        <v>926.46087599999998</v>
      </c>
      <c r="BY401">
        <v>926.46087599999998</v>
      </c>
      <c r="BZ401">
        <v>926.46087599999998</v>
      </c>
      <c r="CA401">
        <v>926.46087599999998</v>
      </c>
      <c r="CB401">
        <v>926.46087599999998</v>
      </c>
      <c r="CC401">
        <v>926.46087599999998</v>
      </c>
      <c r="CD401">
        <v>926.46087599999998</v>
      </c>
      <c r="CE401">
        <v>926.46087599999998</v>
      </c>
      <c r="CF401">
        <v>926.46087599999998</v>
      </c>
      <c r="CG401">
        <v>926.46087599999998</v>
      </c>
      <c r="CH401">
        <v>926.46087599999998</v>
      </c>
      <c r="CI401">
        <v>926.46087599999998</v>
      </c>
      <c r="CJ401">
        <v>926.46087599999998</v>
      </c>
      <c r="CK401">
        <v>926.46087599999998</v>
      </c>
      <c r="CL401">
        <v>926.46087599999998</v>
      </c>
      <c r="CM401">
        <v>926.46087599999998</v>
      </c>
      <c r="CN401">
        <v>926.46087599999998</v>
      </c>
      <c r="CO401">
        <v>926.46087599999998</v>
      </c>
      <c r="CP401">
        <v>926.46087599999998</v>
      </c>
      <c r="CQ401">
        <v>926.46087599999998</v>
      </c>
      <c r="CR401">
        <v>926.46087599999998</v>
      </c>
      <c r="CS401">
        <v>926.46087599999998</v>
      </c>
      <c r="CT401">
        <v>926.46087599999998</v>
      </c>
      <c r="CU401">
        <v>926.46087599999998</v>
      </c>
      <c r="CV401">
        <v>926.46087599999998</v>
      </c>
      <c r="CW401">
        <v>926.46087599999998</v>
      </c>
      <c r="CX401">
        <v>926.46087599999998</v>
      </c>
      <c r="CY401">
        <v>926.46087599999998</v>
      </c>
      <c r="CZ401">
        <v>926.46087599999998</v>
      </c>
      <c r="DA401">
        <v>926.46087599999998</v>
      </c>
      <c r="DB401">
        <v>926.46087599999998</v>
      </c>
      <c r="DC401">
        <v>926.46087599999998</v>
      </c>
      <c r="DD401">
        <v>926.46087599999998</v>
      </c>
      <c r="DE401">
        <v>926.46087599999998</v>
      </c>
      <c r="DF401">
        <v>926.46087599999998</v>
      </c>
      <c r="DG401">
        <v>926.46087599999998</v>
      </c>
      <c r="DH401">
        <v>926.46087599999998</v>
      </c>
      <c r="DI401">
        <v>926.46087599999998</v>
      </c>
      <c r="DJ401">
        <v>926.46087599999998</v>
      </c>
      <c r="DK401">
        <v>926.46087599999998</v>
      </c>
      <c r="DL401">
        <v>926.46087599999998</v>
      </c>
      <c r="DM401">
        <v>926.46087599999998</v>
      </c>
      <c r="DN401">
        <v>926.46087599999998</v>
      </c>
      <c r="DO401">
        <v>926.46087599999998</v>
      </c>
      <c r="DP401">
        <v>926.46087599999998</v>
      </c>
      <c r="DQ401">
        <v>926.46087599999998</v>
      </c>
      <c r="DR401">
        <v>926.46087599999998</v>
      </c>
      <c r="DS401">
        <v>926.46087599999998</v>
      </c>
      <c r="DT401">
        <v>926.46087599999998</v>
      </c>
      <c r="DU401">
        <v>926.46087599999998</v>
      </c>
      <c r="DV401">
        <v>926.46087599999998</v>
      </c>
      <c r="DW401">
        <v>926.46087599999998</v>
      </c>
      <c r="DX401">
        <v>926.46087599999998</v>
      </c>
      <c r="DY401">
        <v>926.46087599999998</v>
      </c>
      <c r="DZ401">
        <v>926.46087599999998</v>
      </c>
      <c r="EA401">
        <v>926.46087599999998</v>
      </c>
      <c r="EB401" t="s">
        <v>91</v>
      </c>
      <c r="EC401" t="s">
        <v>91</v>
      </c>
      <c r="ED401" t="s">
        <v>91</v>
      </c>
    </row>
    <row r="402" spans="2:134" x14ac:dyDescent="0.15">
      <c r="B402">
        <f>'sgolay plots'!B402</f>
        <v>905.40802001953102</v>
      </c>
      <c r="C402">
        <f>'sgolay plots'!C402</f>
        <v>905.40802001953102</v>
      </c>
      <c r="D402">
        <f>'sgolay plots'!D402</f>
        <v>905.40496800000005</v>
      </c>
      <c r="E402">
        <f>'sgolay plots'!E402</f>
        <v>905.40496800000005</v>
      </c>
      <c r="F402">
        <f>'sgolay plots'!F402</f>
        <v>905.40496800000005</v>
      </c>
      <c r="G402">
        <f>'sgolay plots'!G402</f>
        <v>905.40496800000005</v>
      </c>
      <c r="H402">
        <f>'sgolay plots'!H402</f>
        <v>905.40496800000005</v>
      </c>
      <c r="I402">
        <f>'sgolay plots'!I402</f>
        <v>905.40496800000005</v>
      </c>
      <c r="J402">
        <f>'sgolay plots'!J402</f>
        <v>905.40496800000005</v>
      </c>
      <c r="K402">
        <f>'sgolay plots'!K402</f>
        <v>905.40496800000005</v>
      </c>
      <c r="L402">
        <f>'sgolay plots'!L402</f>
        <v>905.40496800000005</v>
      </c>
      <c r="M402">
        <f>'sgolay plots'!M402</f>
        <v>905.40496800000005</v>
      </c>
      <c r="N402">
        <f>'sgolay plots'!N402</f>
        <v>905.40496800000005</v>
      </c>
      <c r="O402">
        <f>'sgolay plots'!O402</f>
        <v>905.40496800000005</v>
      </c>
      <c r="P402">
        <f>'sgolay plots'!P402</f>
        <v>905.40496800000005</v>
      </c>
      <c r="Q402">
        <f>'sgolay plots'!Q402</f>
        <v>905.40496800000005</v>
      </c>
      <c r="R402">
        <f>'sgolay plots'!R402</f>
        <v>905.40496800000005</v>
      </c>
      <c r="S402">
        <f>'sgolay plots'!S402</f>
        <v>905.40496800000005</v>
      </c>
      <c r="T402">
        <f>'sgolay plots'!T402</f>
        <v>905.40496800000005</v>
      </c>
      <c r="U402">
        <f>'sgolay plots'!U402</f>
        <v>905.40496800000005</v>
      </c>
      <c r="V402">
        <f>'sgolay plots'!V402</f>
        <v>905.40496800000005</v>
      </c>
      <c r="W402">
        <f>'sgolay plots'!W402</f>
        <v>905.40496800000005</v>
      </c>
      <c r="X402">
        <f>'sgolay plots'!X402</f>
        <v>905.40496800000005</v>
      </c>
      <c r="Y402">
        <f>'sgolay plots'!Y402</f>
        <v>905.40496800000005</v>
      </c>
      <c r="Z402">
        <f>'sgolay plots'!Z402</f>
        <v>905.40496800000005</v>
      </c>
      <c r="AA402">
        <f>'sgolay plots'!AA402</f>
        <v>905.40496800000005</v>
      </c>
      <c r="AB402">
        <f>'sgolay plots'!AB402</f>
        <v>905.40496800000005</v>
      </c>
      <c r="AC402">
        <f>'sgolay plots'!AC402</f>
        <v>905.40496800000005</v>
      </c>
      <c r="AD402">
        <f>'sgolay plots'!AD402</f>
        <v>905.40496800000005</v>
      </c>
      <c r="AE402">
        <f>'sgolay plots'!AE402</f>
        <v>905.40496800000005</v>
      </c>
      <c r="AF402">
        <f>'sgolay plots'!AF402</f>
        <v>905.40496800000005</v>
      </c>
      <c r="AG402">
        <f>'sgolay plots'!AG402</f>
        <v>905.40496800000005</v>
      </c>
      <c r="AH402">
        <f>'sgolay plots'!AH402</f>
        <v>905.40496800000005</v>
      </c>
      <c r="AI402">
        <f>'sgolay plots'!AI402</f>
        <v>905.40496800000005</v>
      </c>
      <c r="AJ402">
        <f>'sgolay plots'!AJ402</f>
        <v>905.40496800000005</v>
      </c>
      <c r="AK402">
        <f>'sgolay plots'!AK402</f>
        <v>905.40496800000005</v>
      </c>
      <c r="BQ402">
        <v>931.72485400000005</v>
      </c>
      <c r="BR402">
        <v>931.72485400000005</v>
      </c>
      <c r="BS402">
        <v>931.72485400000005</v>
      </c>
      <c r="BT402">
        <v>931.72485400000005</v>
      </c>
      <c r="BU402">
        <v>931.72485400000005</v>
      </c>
      <c r="BV402">
        <v>931.72485400000005</v>
      </c>
      <c r="BW402">
        <v>931.72485400000005</v>
      </c>
      <c r="BX402">
        <v>931.72485400000005</v>
      </c>
      <c r="BY402">
        <v>931.72485400000005</v>
      </c>
      <c r="BZ402">
        <v>931.72485400000005</v>
      </c>
      <c r="CA402">
        <v>931.72485400000005</v>
      </c>
      <c r="CB402">
        <v>931.72485400000005</v>
      </c>
      <c r="CC402">
        <v>931.72485400000005</v>
      </c>
      <c r="CD402">
        <v>931.72485400000005</v>
      </c>
      <c r="CE402">
        <v>931.72485400000005</v>
      </c>
      <c r="CF402">
        <v>931.72485400000005</v>
      </c>
      <c r="CG402">
        <v>931.72485400000005</v>
      </c>
      <c r="CH402">
        <v>931.72485400000005</v>
      </c>
      <c r="CI402">
        <v>931.72485400000005</v>
      </c>
      <c r="CJ402">
        <v>931.72485400000005</v>
      </c>
      <c r="CK402">
        <v>931.72485400000005</v>
      </c>
      <c r="CL402">
        <v>931.72485400000005</v>
      </c>
      <c r="CM402">
        <v>931.72485400000005</v>
      </c>
      <c r="CN402">
        <v>931.72485400000005</v>
      </c>
      <c r="CO402">
        <v>931.72485400000005</v>
      </c>
      <c r="CP402">
        <v>931.72485400000005</v>
      </c>
      <c r="CQ402">
        <v>931.72485400000005</v>
      </c>
      <c r="CR402">
        <v>931.72485400000005</v>
      </c>
      <c r="CS402">
        <v>931.72485400000005</v>
      </c>
      <c r="CT402">
        <v>931.72485400000005</v>
      </c>
      <c r="CU402">
        <v>931.72485400000005</v>
      </c>
      <c r="CV402">
        <v>931.72485400000005</v>
      </c>
      <c r="CW402">
        <v>931.72485400000005</v>
      </c>
      <c r="CX402">
        <v>931.72485400000005</v>
      </c>
      <c r="CY402">
        <v>931.72485400000005</v>
      </c>
      <c r="CZ402">
        <v>931.72485400000005</v>
      </c>
      <c r="DA402">
        <v>931.72485400000005</v>
      </c>
      <c r="DB402">
        <v>931.72485400000005</v>
      </c>
      <c r="DC402">
        <v>931.72485400000005</v>
      </c>
      <c r="DD402">
        <v>931.72485400000005</v>
      </c>
      <c r="DE402">
        <v>931.72485400000005</v>
      </c>
      <c r="DF402">
        <v>931.72485400000005</v>
      </c>
      <c r="DG402">
        <v>931.72485400000005</v>
      </c>
      <c r="DH402">
        <v>931.72485400000005</v>
      </c>
      <c r="DI402">
        <v>931.72485400000005</v>
      </c>
      <c r="DJ402">
        <v>931.72485400000005</v>
      </c>
      <c r="DK402">
        <v>931.72485400000005</v>
      </c>
      <c r="DL402">
        <v>931.72485400000005</v>
      </c>
      <c r="DM402">
        <v>931.72485400000005</v>
      </c>
      <c r="DN402">
        <v>931.72485400000005</v>
      </c>
      <c r="DO402">
        <v>931.72485400000005</v>
      </c>
      <c r="DP402">
        <v>931.72485400000005</v>
      </c>
      <c r="DQ402">
        <v>931.72485400000005</v>
      </c>
      <c r="DR402">
        <v>931.72485400000005</v>
      </c>
      <c r="DS402">
        <v>931.72485400000005</v>
      </c>
      <c r="DT402">
        <v>931.72485400000005</v>
      </c>
      <c r="DU402">
        <v>931.72485400000005</v>
      </c>
      <c r="DV402">
        <v>931.72485400000005</v>
      </c>
      <c r="DW402">
        <v>931.72485400000005</v>
      </c>
      <c r="DX402">
        <v>931.72485400000005</v>
      </c>
      <c r="DY402">
        <v>931.72485400000005</v>
      </c>
      <c r="DZ402">
        <v>931.72485400000005</v>
      </c>
      <c r="EA402">
        <v>931.72485400000005</v>
      </c>
      <c r="EB402" t="s">
        <v>91</v>
      </c>
      <c r="EC402" t="s">
        <v>91</v>
      </c>
      <c r="ED402" t="s">
        <v>91</v>
      </c>
    </row>
    <row r="403" spans="2:134" x14ac:dyDescent="0.15">
      <c r="B403">
        <f>'sgolay plots'!B403</f>
        <v>910.67169189453102</v>
      </c>
      <c r="C403">
        <f>'sgolay plots'!C403</f>
        <v>910.67169189453102</v>
      </c>
      <c r="D403">
        <f>'sgolay plots'!D403</f>
        <v>910.66894500000001</v>
      </c>
      <c r="E403">
        <f>'sgolay plots'!E403</f>
        <v>910.66894500000001</v>
      </c>
      <c r="F403">
        <f>'sgolay plots'!F403</f>
        <v>910.66894500000001</v>
      </c>
      <c r="G403">
        <f>'sgolay plots'!G403</f>
        <v>910.66894500000001</v>
      </c>
      <c r="H403">
        <f>'sgolay plots'!H403</f>
        <v>910.66894500000001</v>
      </c>
      <c r="I403">
        <f>'sgolay plots'!I403</f>
        <v>910.66894500000001</v>
      </c>
      <c r="J403">
        <f>'sgolay plots'!J403</f>
        <v>910.66894500000001</v>
      </c>
      <c r="K403">
        <f>'sgolay plots'!K403</f>
        <v>910.66894500000001</v>
      </c>
      <c r="L403">
        <f>'sgolay plots'!L403</f>
        <v>910.66894500000001</v>
      </c>
      <c r="M403">
        <f>'sgolay plots'!M403</f>
        <v>910.66894500000001</v>
      </c>
      <c r="N403">
        <f>'sgolay plots'!N403</f>
        <v>910.66894500000001</v>
      </c>
      <c r="O403">
        <f>'sgolay plots'!O403</f>
        <v>910.66894500000001</v>
      </c>
      <c r="P403">
        <f>'sgolay plots'!P403</f>
        <v>910.66894500000001</v>
      </c>
      <c r="Q403">
        <f>'sgolay plots'!Q403</f>
        <v>910.66894500000001</v>
      </c>
      <c r="R403">
        <f>'sgolay plots'!R403</f>
        <v>910.66894500000001</v>
      </c>
      <c r="S403">
        <f>'sgolay plots'!S403</f>
        <v>910.66894500000001</v>
      </c>
      <c r="T403">
        <f>'sgolay plots'!T403</f>
        <v>910.66894500000001</v>
      </c>
      <c r="U403">
        <f>'sgolay plots'!U403</f>
        <v>910.66894500000001</v>
      </c>
      <c r="V403">
        <f>'sgolay plots'!V403</f>
        <v>910.66894500000001</v>
      </c>
      <c r="W403">
        <f>'sgolay plots'!W403</f>
        <v>910.66894500000001</v>
      </c>
      <c r="X403">
        <f>'sgolay plots'!X403</f>
        <v>910.66894500000001</v>
      </c>
      <c r="Y403">
        <f>'sgolay plots'!Y403</f>
        <v>910.66894500000001</v>
      </c>
      <c r="Z403">
        <f>'sgolay plots'!Z403</f>
        <v>910.66894500000001</v>
      </c>
      <c r="AA403">
        <f>'sgolay plots'!AA403</f>
        <v>910.66894500000001</v>
      </c>
      <c r="AB403">
        <f>'sgolay plots'!AB403</f>
        <v>910.66894500000001</v>
      </c>
      <c r="AC403">
        <f>'sgolay plots'!AC403</f>
        <v>910.66894500000001</v>
      </c>
      <c r="AD403">
        <f>'sgolay plots'!AD403</f>
        <v>910.66894500000001</v>
      </c>
      <c r="AE403">
        <f>'sgolay plots'!AE403</f>
        <v>910.66894500000001</v>
      </c>
      <c r="AF403">
        <f>'sgolay plots'!AF403</f>
        <v>910.66894500000001</v>
      </c>
      <c r="AG403">
        <f>'sgolay plots'!AG403</f>
        <v>910.66894500000001</v>
      </c>
      <c r="AH403">
        <f>'sgolay plots'!AH403</f>
        <v>910.66894500000001</v>
      </c>
      <c r="AI403">
        <f>'sgolay plots'!AI403</f>
        <v>910.66894500000001</v>
      </c>
      <c r="AJ403">
        <f>'sgolay plots'!AJ403</f>
        <v>910.66894500000001</v>
      </c>
      <c r="AK403">
        <f>'sgolay plots'!AK403</f>
        <v>910.66894500000001</v>
      </c>
      <c r="BQ403">
        <v>936.988831</v>
      </c>
      <c r="BR403">
        <v>936.988831</v>
      </c>
      <c r="BS403">
        <v>936.988831</v>
      </c>
      <c r="BT403">
        <v>936.988831</v>
      </c>
      <c r="BU403">
        <v>936.988831</v>
      </c>
      <c r="BV403">
        <v>936.988831</v>
      </c>
      <c r="BW403">
        <v>936.988831</v>
      </c>
      <c r="BX403">
        <v>936.988831</v>
      </c>
      <c r="BY403">
        <v>936.988831</v>
      </c>
      <c r="BZ403">
        <v>936.988831</v>
      </c>
      <c r="CA403">
        <v>936.988831</v>
      </c>
      <c r="CB403">
        <v>936.988831</v>
      </c>
      <c r="CC403">
        <v>936.988831</v>
      </c>
      <c r="CD403">
        <v>936.988831</v>
      </c>
      <c r="CE403">
        <v>936.988831</v>
      </c>
      <c r="CF403">
        <v>936.988831</v>
      </c>
      <c r="CG403">
        <v>936.988831</v>
      </c>
      <c r="CH403">
        <v>936.988831</v>
      </c>
      <c r="CI403">
        <v>936.988831</v>
      </c>
      <c r="CJ403">
        <v>936.988831</v>
      </c>
      <c r="CK403">
        <v>936.988831</v>
      </c>
      <c r="CL403">
        <v>936.988831</v>
      </c>
      <c r="CM403">
        <v>936.988831</v>
      </c>
      <c r="CN403">
        <v>936.988831</v>
      </c>
      <c r="CO403">
        <v>936.988831</v>
      </c>
      <c r="CP403">
        <v>936.988831</v>
      </c>
      <c r="CQ403">
        <v>936.988831</v>
      </c>
      <c r="CR403">
        <v>936.988831</v>
      </c>
      <c r="CS403">
        <v>936.988831</v>
      </c>
      <c r="CT403">
        <v>936.988831</v>
      </c>
      <c r="CU403">
        <v>936.988831</v>
      </c>
      <c r="CV403">
        <v>936.988831</v>
      </c>
      <c r="CW403">
        <v>936.988831</v>
      </c>
      <c r="CX403">
        <v>936.988831</v>
      </c>
      <c r="CY403">
        <v>936.988831</v>
      </c>
      <c r="CZ403">
        <v>936.988831</v>
      </c>
      <c r="DA403">
        <v>936.988831</v>
      </c>
      <c r="DB403">
        <v>936.988831</v>
      </c>
      <c r="DC403">
        <v>936.988831</v>
      </c>
      <c r="DD403">
        <v>936.988831</v>
      </c>
      <c r="DE403">
        <v>936.988831</v>
      </c>
      <c r="DF403">
        <v>936.988831</v>
      </c>
      <c r="DG403">
        <v>936.988831</v>
      </c>
      <c r="DH403">
        <v>936.988831</v>
      </c>
      <c r="DI403">
        <v>936.988831</v>
      </c>
      <c r="DJ403">
        <v>936.988831</v>
      </c>
      <c r="DK403">
        <v>936.988831</v>
      </c>
      <c r="DL403">
        <v>936.988831</v>
      </c>
      <c r="DM403">
        <v>936.988831</v>
      </c>
      <c r="DN403">
        <v>936.988831</v>
      </c>
      <c r="DO403">
        <v>936.988831</v>
      </c>
      <c r="DP403">
        <v>936.988831</v>
      </c>
      <c r="DQ403">
        <v>936.988831</v>
      </c>
      <c r="DR403">
        <v>936.988831</v>
      </c>
      <c r="DS403">
        <v>936.988831</v>
      </c>
      <c r="DT403">
        <v>936.988831</v>
      </c>
      <c r="DU403">
        <v>936.988831</v>
      </c>
      <c r="DV403">
        <v>936.988831</v>
      </c>
      <c r="DW403">
        <v>936.988831</v>
      </c>
      <c r="DX403">
        <v>936.988831</v>
      </c>
      <c r="DY403">
        <v>936.988831</v>
      </c>
      <c r="DZ403">
        <v>936.988831</v>
      </c>
      <c r="EA403">
        <v>936.988831</v>
      </c>
      <c r="EB403" t="s">
        <v>91</v>
      </c>
      <c r="EC403" t="s">
        <v>91</v>
      </c>
      <c r="ED403" t="s">
        <v>91</v>
      </c>
    </row>
    <row r="404" spans="2:134" x14ac:dyDescent="0.15">
      <c r="B404">
        <f>'sgolay plots'!B404</f>
        <v>915.93597412109398</v>
      </c>
      <c r="C404">
        <f>'sgolay plots'!C404</f>
        <v>915.93597412109398</v>
      </c>
      <c r="D404">
        <f>'sgolay plots'!D404</f>
        <v>915.93292199999996</v>
      </c>
      <c r="E404">
        <f>'sgolay plots'!E404</f>
        <v>915.93292199999996</v>
      </c>
      <c r="F404">
        <f>'sgolay plots'!F404</f>
        <v>915.93292199999996</v>
      </c>
      <c r="G404">
        <f>'sgolay plots'!G404</f>
        <v>915.93292199999996</v>
      </c>
      <c r="H404">
        <f>'sgolay plots'!H404</f>
        <v>915.93292199999996</v>
      </c>
      <c r="I404">
        <f>'sgolay plots'!I404</f>
        <v>915.93292199999996</v>
      </c>
      <c r="J404">
        <f>'sgolay plots'!J404</f>
        <v>915.93292199999996</v>
      </c>
      <c r="K404">
        <f>'sgolay plots'!K404</f>
        <v>915.93292199999996</v>
      </c>
      <c r="L404">
        <f>'sgolay plots'!L404</f>
        <v>915.93292199999996</v>
      </c>
      <c r="M404">
        <f>'sgolay plots'!M404</f>
        <v>915.93292199999996</v>
      </c>
      <c r="N404">
        <f>'sgolay plots'!N404</f>
        <v>915.93292199999996</v>
      </c>
      <c r="O404">
        <f>'sgolay plots'!O404</f>
        <v>915.93292199999996</v>
      </c>
      <c r="P404">
        <f>'sgolay plots'!P404</f>
        <v>915.93292199999996</v>
      </c>
      <c r="Q404">
        <f>'sgolay plots'!Q404</f>
        <v>915.93292199999996</v>
      </c>
      <c r="R404">
        <f>'sgolay plots'!R404</f>
        <v>915.93292199999996</v>
      </c>
      <c r="S404">
        <f>'sgolay plots'!S404</f>
        <v>915.93292199999996</v>
      </c>
      <c r="T404">
        <f>'sgolay plots'!T404</f>
        <v>915.93292199999996</v>
      </c>
      <c r="U404">
        <f>'sgolay plots'!U404</f>
        <v>915.93292199999996</v>
      </c>
      <c r="V404">
        <f>'sgolay plots'!V404</f>
        <v>915.93292199999996</v>
      </c>
      <c r="W404">
        <f>'sgolay plots'!W404</f>
        <v>915.93292199999996</v>
      </c>
      <c r="X404">
        <f>'sgolay plots'!X404</f>
        <v>915.93292199999996</v>
      </c>
      <c r="Y404">
        <f>'sgolay plots'!Y404</f>
        <v>915.93292199999996</v>
      </c>
      <c r="Z404">
        <f>'sgolay plots'!Z404</f>
        <v>915.93292199999996</v>
      </c>
      <c r="AA404">
        <f>'sgolay plots'!AA404</f>
        <v>915.93292199999996</v>
      </c>
      <c r="AB404">
        <f>'sgolay plots'!AB404</f>
        <v>915.93292199999996</v>
      </c>
      <c r="AC404">
        <f>'sgolay plots'!AC404</f>
        <v>915.93292199999996</v>
      </c>
      <c r="AD404">
        <f>'sgolay plots'!AD404</f>
        <v>915.93292199999996</v>
      </c>
      <c r="AE404">
        <f>'sgolay plots'!AE404</f>
        <v>915.93292199999996</v>
      </c>
      <c r="AF404">
        <f>'sgolay plots'!AF404</f>
        <v>915.93292199999996</v>
      </c>
      <c r="AG404">
        <f>'sgolay plots'!AG404</f>
        <v>915.93292199999996</v>
      </c>
      <c r="AH404">
        <f>'sgolay plots'!AH404</f>
        <v>915.93292199999996</v>
      </c>
      <c r="AI404">
        <f>'sgolay plots'!AI404</f>
        <v>915.93292199999996</v>
      </c>
      <c r="AJ404">
        <f>'sgolay plots'!AJ404</f>
        <v>915.93292199999996</v>
      </c>
      <c r="AK404">
        <f>'sgolay plots'!AK404</f>
        <v>915.93292199999996</v>
      </c>
      <c r="BQ404">
        <v>942.25280799999996</v>
      </c>
      <c r="BR404">
        <v>942.25280799999996</v>
      </c>
      <c r="BS404">
        <v>942.25280799999996</v>
      </c>
      <c r="BT404">
        <v>942.25280799999996</v>
      </c>
      <c r="BU404">
        <v>942.25280799999996</v>
      </c>
      <c r="BV404">
        <v>942.25280799999996</v>
      </c>
      <c r="BW404">
        <v>942.25280799999996</v>
      </c>
      <c r="BX404">
        <v>942.25280799999996</v>
      </c>
      <c r="BY404">
        <v>942.25280799999996</v>
      </c>
      <c r="BZ404">
        <v>942.25280799999996</v>
      </c>
      <c r="CA404">
        <v>942.25280799999996</v>
      </c>
      <c r="CB404">
        <v>942.25280799999996</v>
      </c>
      <c r="CC404">
        <v>942.25280799999996</v>
      </c>
      <c r="CD404">
        <v>942.25280799999996</v>
      </c>
      <c r="CE404">
        <v>942.25280799999996</v>
      </c>
      <c r="CF404">
        <v>942.25280799999996</v>
      </c>
      <c r="CG404">
        <v>942.25280799999996</v>
      </c>
      <c r="CH404">
        <v>942.25280799999996</v>
      </c>
      <c r="CI404">
        <v>942.25280799999996</v>
      </c>
      <c r="CJ404">
        <v>942.25280799999996</v>
      </c>
      <c r="CK404">
        <v>942.25280799999996</v>
      </c>
      <c r="CL404">
        <v>942.25280799999996</v>
      </c>
      <c r="CM404">
        <v>942.25280799999996</v>
      </c>
      <c r="CN404">
        <v>942.25280799999996</v>
      </c>
      <c r="CO404">
        <v>942.25280799999996</v>
      </c>
      <c r="CP404">
        <v>942.25280799999996</v>
      </c>
      <c r="CQ404">
        <v>942.25280799999996</v>
      </c>
      <c r="CR404">
        <v>942.25280799999996</v>
      </c>
      <c r="CS404">
        <v>942.25280799999996</v>
      </c>
      <c r="CT404">
        <v>942.25280799999996</v>
      </c>
      <c r="CU404">
        <v>942.25280799999996</v>
      </c>
      <c r="CV404">
        <v>942.25280799999996</v>
      </c>
      <c r="CW404">
        <v>942.25280799999996</v>
      </c>
      <c r="CX404">
        <v>942.25280799999996</v>
      </c>
      <c r="CY404">
        <v>942.25280799999996</v>
      </c>
      <c r="CZ404">
        <v>942.25280799999996</v>
      </c>
      <c r="DA404">
        <v>942.25280799999996</v>
      </c>
      <c r="DB404">
        <v>942.25280799999996</v>
      </c>
      <c r="DC404">
        <v>942.25280799999996</v>
      </c>
      <c r="DD404">
        <v>942.25280799999996</v>
      </c>
      <c r="DE404">
        <v>942.25280799999996</v>
      </c>
      <c r="DF404">
        <v>942.25280799999996</v>
      </c>
      <c r="DG404">
        <v>942.25280799999996</v>
      </c>
      <c r="DH404">
        <v>942.25280799999996</v>
      </c>
      <c r="DI404">
        <v>942.25280799999996</v>
      </c>
      <c r="DJ404">
        <v>942.25280799999996</v>
      </c>
      <c r="DK404">
        <v>942.25280799999996</v>
      </c>
      <c r="DL404">
        <v>942.25280799999996</v>
      </c>
      <c r="DM404">
        <v>942.25280799999996</v>
      </c>
      <c r="DN404">
        <v>942.25280799999996</v>
      </c>
      <c r="DO404">
        <v>942.25280799999996</v>
      </c>
      <c r="DP404">
        <v>942.25280799999996</v>
      </c>
      <c r="DQ404">
        <v>942.25280799999996</v>
      </c>
      <c r="DR404">
        <v>942.25280799999996</v>
      </c>
      <c r="DS404">
        <v>942.25280799999996</v>
      </c>
      <c r="DT404">
        <v>942.25280799999996</v>
      </c>
      <c r="DU404">
        <v>942.25280799999996</v>
      </c>
      <c r="DV404">
        <v>942.25280799999996</v>
      </c>
      <c r="DW404">
        <v>942.25280799999996</v>
      </c>
      <c r="DX404">
        <v>942.25280799999996</v>
      </c>
      <c r="DY404">
        <v>942.25280799999996</v>
      </c>
      <c r="DZ404">
        <v>942.25280799999996</v>
      </c>
      <c r="EA404">
        <v>942.25280799999996</v>
      </c>
      <c r="EB404" t="s">
        <v>91</v>
      </c>
      <c r="EC404" t="s">
        <v>91</v>
      </c>
      <c r="ED404" t="s">
        <v>91</v>
      </c>
    </row>
    <row r="405" spans="2:134" x14ac:dyDescent="0.15">
      <c r="B405">
        <f>'sgolay plots'!B405</f>
        <v>921.199951171875</v>
      </c>
      <c r="C405">
        <f>'sgolay plots'!C405</f>
        <v>921.199951171875</v>
      </c>
      <c r="D405">
        <f>'sgolay plots'!D405</f>
        <v>921.19689900000003</v>
      </c>
      <c r="E405">
        <f>'sgolay plots'!E405</f>
        <v>921.19689900000003</v>
      </c>
      <c r="F405">
        <f>'sgolay plots'!F405</f>
        <v>921.19689900000003</v>
      </c>
      <c r="G405">
        <f>'sgolay plots'!G405</f>
        <v>921.19689900000003</v>
      </c>
      <c r="H405">
        <f>'sgolay plots'!H405</f>
        <v>921.19689900000003</v>
      </c>
      <c r="I405">
        <f>'sgolay plots'!I405</f>
        <v>921.19689900000003</v>
      </c>
      <c r="J405">
        <f>'sgolay plots'!J405</f>
        <v>921.19689900000003</v>
      </c>
      <c r="K405">
        <f>'sgolay plots'!K405</f>
        <v>921.19689900000003</v>
      </c>
      <c r="L405">
        <f>'sgolay plots'!L405</f>
        <v>921.19689900000003</v>
      </c>
      <c r="M405">
        <f>'sgolay plots'!M405</f>
        <v>921.19689900000003</v>
      </c>
      <c r="N405">
        <f>'sgolay plots'!N405</f>
        <v>921.19689900000003</v>
      </c>
      <c r="O405">
        <f>'sgolay plots'!O405</f>
        <v>921.19689900000003</v>
      </c>
      <c r="P405">
        <f>'sgolay plots'!P405</f>
        <v>921.19689900000003</v>
      </c>
      <c r="Q405">
        <f>'sgolay plots'!Q405</f>
        <v>921.19689900000003</v>
      </c>
      <c r="R405">
        <f>'sgolay plots'!R405</f>
        <v>921.19689900000003</v>
      </c>
      <c r="S405">
        <f>'sgolay plots'!S405</f>
        <v>921.19689900000003</v>
      </c>
      <c r="T405">
        <f>'sgolay plots'!T405</f>
        <v>921.19689900000003</v>
      </c>
      <c r="U405">
        <f>'sgolay plots'!U405</f>
        <v>921.19689900000003</v>
      </c>
      <c r="V405">
        <f>'sgolay plots'!V405</f>
        <v>921.19689900000003</v>
      </c>
      <c r="W405">
        <f>'sgolay plots'!W405</f>
        <v>921.19689900000003</v>
      </c>
      <c r="X405">
        <f>'sgolay plots'!X405</f>
        <v>921.19689900000003</v>
      </c>
      <c r="Y405">
        <f>'sgolay plots'!Y405</f>
        <v>921.19689900000003</v>
      </c>
      <c r="Z405">
        <f>'sgolay plots'!Z405</f>
        <v>921.19689900000003</v>
      </c>
      <c r="AA405">
        <f>'sgolay plots'!AA405</f>
        <v>921.19689900000003</v>
      </c>
      <c r="AB405">
        <f>'sgolay plots'!AB405</f>
        <v>921.19689900000003</v>
      </c>
      <c r="AC405">
        <f>'sgolay plots'!AC405</f>
        <v>921.19689900000003</v>
      </c>
      <c r="AD405">
        <f>'sgolay plots'!AD405</f>
        <v>921.19689900000003</v>
      </c>
      <c r="AE405">
        <f>'sgolay plots'!AE405</f>
        <v>921.19689900000003</v>
      </c>
      <c r="AF405">
        <f>'sgolay plots'!AF405</f>
        <v>921.19689900000003</v>
      </c>
      <c r="AG405">
        <f>'sgolay plots'!AG405</f>
        <v>921.19689900000003</v>
      </c>
      <c r="AH405">
        <f>'sgolay plots'!AH405</f>
        <v>921.19689900000003</v>
      </c>
      <c r="AI405">
        <f>'sgolay plots'!AI405</f>
        <v>921.19689900000003</v>
      </c>
      <c r="AJ405">
        <f>'sgolay plots'!AJ405</f>
        <v>921.19689900000003</v>
      </c>
      <c r="AK405">
        <f>'sgolay plots'!AK405</f>
        <v>921.19689900000003</v>
      </c>
      <c r="BQ405">
        <v>947.51678500000003</v>
      </c>
      <c r="BR405">
        <v>947.51678500000003</v>
      </c>
      <c r="BS405">
        <v>947.51678500000003</v>
      </c>
      <c r="BT405">
        <v>947.51678500000003</v>
      </c>
      <c r="BU405">
        <v>947.51678500000003</v>
      </c>
      <c r="BV405">
        <v>947.51678500000003</v>
      </c>
      <c r="BW405">
        <v>947.51678500000003</v>
      </c>
      <c r="BX405">
        <v>947.51678500000003</v>
      </c>
      <c r="BY405">
        <v>947.51678500000003</v>
      </c>
      <c r="BZ405">
        <v>947.51678500000003</v>
      </c>
      <c r="CA405">
        <v>947.51678500000003</v>
      </c>
      <c r="CB405">
        <v>947.51678500000003</v>
      </c>
      <c r="CC405">
        <v>947.51678500000003</v>
      </c>
      <c r="CD405">
        <v>947.51678500000003</v>
      </c>
      <c r="CE405">
        <v>947.51678500000003</v>
      </c>
      <c r="CF405">
        <v>947.51678500000003</v>
      </c>
      <c r="CG405">
        <v>947.51678500000003</v>
      </c>
      <c r="CH405">
        <v>947.51678500000003</v>
      </c>
      <c r="CI405">
        <v>947.51678500000003</v>
      </c>
      <c r="CJ405">
        <v>947.51678500000003</v>
      </c>
      <c r="CK405">
        <v>947.51678500000003</v>
      </c>
      <c r="CL405">
        <v>947.51678500000003</v>
      </c>
      <c r="CM405">
        <v>947.51678500000003</v>
      </c>
      <c r="CN405">
        <v>947.51678500000003</v>
      </c>
      <c r="CO405">
        <v>947.51678500000003</v>
      </c>
      <c r="CP405">
        <v>947.51678500000003</v>
      </c>
      <c r="CQ405">
        <v>947.51678500000003</v>
      </c>
      <c r="CR405">
        <v>947.51678500000003</v>
      </c>
      <c r="CS405">
        <v>947.51678500000003</v>
      </c>
      <c r="CT405">
        <v>947.51678500000003</v>
      </c>
      <c r="CU405">
        <v>947.51678500000003</v>
      </c>
      <c r="CV405">
        <v>947.51678500000003</v>
      </c>
      <c r="CW405">
        <v>947.51678500000003</v>
      </c>
      <c r="CX405">
        <v>947.51678500000003</v>
      </c>
      <c r="CY405">
        <v>947.51678500000003</v>
      </c>
      <c r="CZ405">
        <v>947.51678500000003</v>
      </c>
      <c r="DA405">
        <v>947.51678500000003</v>
      </c>
      <c r="DB405">
        <v>947.51678500000003</v>
      </c>
      <c r="DC405">
        <v>947.51678500000003</v>
      </c>
      <c r="DD405">
        <v>947.51678500000003</v>
      </c>
      <c r="DE405">
        <v>947.51678500000003</v>
      </c>
      <c r="DF405">
        <v>947.51678500000003</v>
      </c>
      <c r="DG405">
        <v>947.51678500000003</v>
      </c>
      <c r="DH405">
        <v>947.51678500000003</v>
      </c>
      <c r="DI405">
        <v>947.51678500000003</v>
      </c>
      <c r="DJ405">
        <v>947.51678500000003</v>
      </c>
      <c r="DK405">
        <v>947.51678500000003</v>
      </c>
      <c r="DL405">
        <v>947.51678500000003</v>
      </c>
      <c r="DM405">
        <v>947.51678500000003</v>
      </c>
      <c r="DN405">
        <v>947.51678500000003</v>
      </c>
      <c r="DO405">
        <v>947.51678500000003</v>
      </c>
      <c r="DP405">
        <v>947.51678500000003</v>
      </c>
      <c r="DQ405">
        <v>947.51678500000003</v>
      </c>
      <c r="DR405">
        <v>947.51678500000003</v>
      </c>
      <c r="DS405">
        <v>947.51678500000003</v>
      </c>
      <c r="DT405">
        <v>947.51678500000003</v>
      </c>
      <c r="DU405">
        <v>947.51678500000003</v>
      </c>
      <c r="DV405">
        <v>947.51678500000003</v>
      </c>
      <c r="DW405">
        <v>947.51678500000003</v>
      </c>
      <c r="DX405">
        <v>947.51678500000003</v>
      </c>
      <c r="DY405">
        <v>947.51678500000003</v>
      </c>
      <c r="DZ405">
        <v>947.51678500000003</v>
      </c>
      <c r="EA405">
        <v>947.51678500000003</v>
      </c>
      <c r="EB405" t="s">
        <v>91</v>
      </c>
      <c r="EC405" t="s">
        <v>91</v>
      </c>
      <c r="ED405" t="s">
        <v>91</v>
      </c>
    </row>
    <row r="406" spans="2:134" x14ac:dyDescent="0.15">
      <c r="B406">
        <f>'sgolay plots'!B406</f>
        <v>926.46392822265602</v>
      </c>
      <c r="C406">
        <f>'sgolay plots'!C406</f>
        <v>926.46392822265602</v>
      </c>
      <c r="D406">
        <f>'sgolay plots'!D406</f>
        <v>926.46087599999998</v>
      </c>
      <c r="E406">
        <f>'sgolay plots'!E406</f>
        <v>926.46087599999998</v>
      </c>
      <c r="F406">
        <f>'sgolay plots'!F406</f>
        <v>926.46087599999998</v>
      </c>
      <c r="G406">
        <f>'sgolay plots'!G406</f>
        <v>926.46087599999998</v>
      </c>
      <c r="H406">
        <f>'sgolay plots'!H406</f>
        <v>926.46087599999998</v>
      </c>
      <c r="I406">
        <f>'sgolay plots'!I406</f>
        <v>926.46087599999998</v>
      </c>
      <c r="J406">
        <f>'sgolay plots'!J406</f>
        <v>926.46087599999998</v>
      </c>
      <c r="K406">
        <f>'sgolay plots'!K406</f>
        <v>926.46087599999998</v>
      </c>
      <c r="L406">
        <f>'sgolay plots'!L406</f>
        <v>926.46087599999998</v>
      </c>
      <c r="M406">
        <f>'sgolay plots'!M406</f>
        <v>926.46087599999998</v>
      </c>
      <c r="N406">
        <f>'sgolay plots'!N406</f>
        <v>926.46087599999998</v>
      </c>
      <c r="O406">
        <f>'sgolay plots'!O406</f>
        <v>926.46087599999998</v>
      </c>
      <c r="P406">
        <f>'sgolay plots'!P406</f>
        <v>926.46087599999998</v>
      </c>
      <c r="Q406">
        <f>'sgolay plots'!Q406</f>
        <v>926.46087599999998</v>
      </c>
      <c r="R406">
        <f>'sgolay plots'!R406</f>
        <v>926.46087599999998</v>
      </c>
      <c r="S406">
        <f>'sgolay plots'!S406</f>
        <v>926.46087599999998</v>
      </c>
      <c r="T406">
        <f>'sgolay plots'!T406</f>
        <v>926.46087599999998</v>
      </c>
      <c r="U406">
        <f>'sgolay plots'!U406</f>
        <v>926.46087599999998</v>
      </c>
      <c r="V406">
        <f>'sgolay plots'!V406</f>
        <v>926.46087599999998</v>
      </c>
      <c r="W406">
        <f>'sgolay plots'!W406</f>
        <v>926.46087599999998</v>
      </c>
      <c r="X406">
        <f>'sgolay plots'!X406</f>
        <v>926.46087599999998</v>
      </c>
      <c r="Y406">
        <f>'sgolay plots'!Y406</f>
        <v>926.46087599999998</v>
      </c>
      <c r="Z406">
        <f>'sgolay plots'!Z406</f>
        <v>926.46087599999998</v>
      </c>
      <c r="AA406">
        <f>'sgolay plots'!AA406</f>
        <v>926.46087599999998</v>
      </c>
      <c r="AB406">
        <f>'sgolay plots'!AB406</f>
        <v>926.46087599999998</v>
      </c>
      <c r="AC406">
        <f>'sgolay plots'!AC406</f>
        <v>926.46087599999998</v>
      </c>
      <c r="AD406">
        <f>'sgolay plots'!AD406</f>
        <v>926.46087599999998</v>
      </c>
      <c r="AE406">
        <f>'sgolay plots'!AE406</f>
        <v>926.46087599999998</v>
      </c>
      <c r="AF406">
        <f>'sgolay plots'!AF406</f>
        <v>926.46087599999998</v>
      </c>
      <c r="AG406">
        <f>'sgolay plots'!AG406</f>
        <v>926.46087599999998</v>
      </c>
      <c r="AH406">
        <f>'sgolay plots'!AH406</f>
        <v>926.46087599999998</v>
      </c>
      <c r="AI406">
        <f>'sgolay plots'!AI406</f>
        <v>926.46087599999998</v>
      </c>
      <c r="AJ406">
        <f>'sgolay plots'!AJ406</f>
        <v>926.46087599999998</v>
      </c>
      <c r="AK406">
        <f>'sgolay plots'!AK406</f>
        <v>926.46087599999998</v>
      </c>
      <c r="BQ406">
        <v>952.78076199999998</v>
      </c>
      <c r="BR406">
        <v>952.78076199999998</v>
      </c>
      <c r="BS406">
        <v>952.78076199999998</v>
      </c>
      <c r="BT406">
        <v>952.78076199999998</v>
      </c>
      <c r="BU406">
        <v>952.78076199999998</v>
      </c>
      <c r="BV406">
        <v>952.78076199999998</v>
      </c>
      <c r="BW406">
        <v>952.78076199999998</v>
      </c>
      <c r="BX406">
        <v>952.78076199999998</v>
      </c>
      <c r="BY406">
        <v>952.78076199999998</v>
      </c>
      <c r="BZ406">
        <v>952.78076199999998</v>
      </c>
      <c r="CA406">
        <v>952.78076199999998</v>
      </c>
      <c r="CB406">
        <v>952.78076199999998</v>
      </c>
      <c r="CC406">
        <v>952.78076199999998</v>
      </c>
      <c r="CD406">
        <v>952.78076199999998</v>
      </c>
      <c r="CE406">
        <v>952.78076199999998</v>
      </c>
      <c r="CF406">
        <v>952.78076199999998</v>
      </c>
      <c r="CG406">
        <v>952.78076199999998</v>
      </c>
      <c r="CH406">
        <v>952.78076199999998</v>
      </c>
      <c r="CI406">
        <v>952.78076199999998</v>
      </c>
      <c r="CJ406">
        <v>952.78076199999998</v>
      </c>
      <c r="CK406">
        <v>952.78076199999998</v>
      </c>
      <c r="CL406">
        <v>952.78076199999998</v>
      </c>
      <c r="CM406">
        <v>952.78076199999998</v>
      </c>
      <c r="CN406">
        <v>952.78076199999998</v>
      </c>
      <c r="CO406">
        <v>952.78076199999998</v>
      </c>
      <c r="CP406">
        <v>952.78076199999998</v>
      </c>
      <c r="CQ406">
        <v>952.78076199999998</v>
      </c>
      <c r="CR406">
        <v>952.78076199999998</v>
      </c>
      <c r="CS406">
        <v>952.78076199999998</v>
      </c>
      <c r="CT406">
        <v>952.78076199999998</v>
      </c>
      <c r="CU406">
        <v>952.78076199999998</v>
      </c>
      <c r="CV406">
        <v>952.78076199999998</v>
      </c>
      <c r="CW406">
        <v>952.78076199999998</v>
      </c>
      <c r="CX406">
        <v>952.78076199999998</v>
      </c>
      <c r="CY406">
        <v>952.78076199999998</v>
      </c>
      <c r="CZ406">
        <v>952.78076199999998</v>
      </c>
      <c r="DA406">
        <v>952.78076199999998</v>
      </c>
      <c r="DB406">
        <v>952.78076199999998</v>
      </c>
      <c r="DC406">
        <v>952.78076199999998</v>
      </c>
      <c r="DD406">
        <v>952.78076199999998</v>
      </c>
      <c r="DE406">
        <v>952.78076199999998</v>
      </c>
      <c r="DF406">
        <v>952.78076199999998</v>
      </c>
      <c r="DG406">
        <v>952.78076199999998</v>
      </c>
      <c r="DH406">
        <v>952.78076199999998</v>
      </c>
      <c r="DI406">
        <v>952.78076199999998</v>
      </c>
      <c r="DJ406">
        <v>952.78076199999998</v>
      </c>
      <c r="DK406">
        <v>952.78076199999998</v>
      </c>
      <c r="DL406">
        <v>952.78076199999998</v>
      </c>
      <c r="DM406">
        <v>952.78076199999998</v>
      </c>
      <c r="DN406">
        <v>952.78076199999998</v>
      </c>
      <c r="DO406">
        <v>952.78076199999998</v>
      </c>
      <c r="DP406">
        <v>952.78076199999998</v>
      </c>
      <c r="DQ406">
        <v>952.78076199999998</v>
      </c>
      <c r="DR406">
        <v>952.78076199999998</v>
      </c>
      <c r="DS406">
        <v>952.78076199999998</v>
      </c>
      <c r="DT406">
        <v>952.78076199999998</v>
      </c>
      <c r="DU406">
        <v>952.78076199999998</v>
      </c>
      <c r="DV406">
        <v>952.78076199999998</v>
      </c>
      <c r="DW406">
        <v>952.78076199999998</v>
      </c>
      <c r="DX406">
        <v>952.78076199999998</v>
      </c>
      <c r="DY406">
        <v>952.78076199999998</v>
      </c>
      <c r="DZ406">
        <v>952.78076199999998</v>
      </c>
      <c r="EA406">
        <v>952.78076199999998</v>
      </c>
      <c r="EB406" t="s">
        <v>91</v>
      </c>
      <c r="EC406" t="s">
        <v>91</v>
      </c>
      <c r="ED406" t="s">
        <v>91</v>
      </c>
    </row>
    <row r="407" spans="2:134" x14ac:dyDescent="0.15">
      <c r="B407">
        <f>'sgolay plots'!B407</f>
        <v>931.72790527343795</v>
      </c>
      <c r="C407">
        <f>'sgolay plots'!C407</f>
        <v>931.72790527343795</v>
      </c>
      <c r="D407">
        <f>'sgolay plots'!D407</f>
        <v>931.72485400000005</v>
      </c>
      <c r="E407">
        <f>'sgolay plots'!E407</f>
        <v>931.72485400000005</v>
      </c>
      <c r="F407">
        <f>'sgolay plots'!F407</f>
        <v>931.72485400000005</v>
      </c>
      <c r="G407">
        <f>'sgolay plots'!G407</f>
        <v>931.72485400000005</v>
      </c>
      <c r="H407">
        <f>'sgolay plots'!H407</f>
        <v>931.72485400000005</v>
      </c>
      <c r="I407">
        <f>'sgolay plots'!I407</f>
        <v>931.72485400000005</v>
      </c>
      <c r="J407">
        <f>'sgolay plots'!J407</f>
        <v>931.72485400000005</v>
      </c>
      <c r="K407">
        <f>'sgolay plots'!K407</f>
        <v>931.72485400000005</v>
      </c>
      <c r="L407">
        <f>'sgolay plots'!L407</f>
        <v>931.72485400000005</v>
      </c>
      <c r="M407">
        <f>'sgolay plots'!M407</f>
        <v>931.72485400000005</v>
      </c>
      <c r="N407">
        <f>'sgolay plots'!N407</f>
        <v>931.72485400000005</v>
      </c>
      <c r="O407">
        <f>'sgolay plots'!O407</f>
        <v>931.72485400000005</v>
      </c>
      <c r="P407">
        <f>'sgolay plots'!P407</f>
        <v>931.72485400000005</v>
      </c>
      <c r="Q407">
        <f>'sgolay plots'!Q407</f>
        <v>931.72485400000005</v>
      </c>
      <c r="R407">
        <f>'sgolay plots'!R407</f>
        <v>931.72485400000005</v>
      </c>
      <c r="S407">
        <f>'sgolay plots'!S407</f>
        <v>931.72485400000005</v>
      </c>
      <c r="T407">
        <f>'sgolay plots'!T407</f>
        <v>931.72485400000005</v>
      </c>
      <c r="U407">
        <f>'sgolay plots'!U407</f>
        <v>931.72485400000005</v>
      </c>
      <c r="V407">
        <f>'sgolay plots'!V407</f>
        <v>931.72485400000005</v>
      </c>
      <c r="W407">
        <f>'sgolay plots'!W407</f>
        <v>931.72485400000005</v>
      </c>
      <c r="X407">
        <f>'sgolay plots'!X407</f>
        <v>931.72485400000005</v>
      </c>
      <c r="Y407">
        <f>'sgolay plots'!Y407</f>
        <v>931.72485400000005</v>
      </c>
      <c r="Z407">
        <f>'sgolay plots'!Z407</f>
        <v>931.72485400000005</v>
      </c>
      <c r="AA407">
        <f>'sgolay plots'!AA407</f>
        <v>931.72485400000005</v>
      </c>
      <c r="AB407">
        <f>'sgolay plots'!AB407</f>
        <v>931.72485400000005</v>
      </c>
      <c r="AC407">
        <f>'sgolay plots'!AC407</f>
        <v>931.72485400000005</v>
      </c>
      <c r="AD407">
        <f>'sgolay plots'!AD407</f>
        <v>931.72485400000005</v>
      </c>
      <c r="AE407">
        <f>'sgolay plots'!AE407</f>
        <v>931.72485400000005</v>
      </c>
      <c r="AF407">
        <f>'sgolay plots'!AF407</f>
        <v>931.72485400000005</v>
      </c>
      <c r="AG407">
        <f>'sgolay plots'!AG407</f>
        <v>931.72485400000005</v>
      </c>
      <c r="AH407">
        <f>'sgolay plots'!AH407</f>
        <v>931.72485400000005</v>
      </c>
      <c r="AI407">
        <f>'sgolay plots'!AI407</f>
        <v>931.72485400000005</v>
      </c>
      <c r="AJ407">
        <f>'sgolay plots'!AJ407</f>
        <v>931.72485400000005</v>
      </c>
      <c r="AK407">
        <f>'sgolay plots'!AK407</f>
        <v>931.72485400000005</v>
      </c>
      <c r="BQ407">
        <v>958.04473900000005</v>
      </c>
      <c r="BR407">
        <v>958.04473900000005</v>
      </c>
      <c r="BS407">
        <v>958.04473900000005</v>
      </c>
      <c r="BT407">
        <v>958.04473900000005</v>
      </c>
      <c r="BU407">
        <v>958.04473900000005</v>
      </c>
      <c r="BV407">
        <v>958.04473900000005</v>
      </c>
      <c r="BW407">
        <v>958.04473900000005</v>
      </c>
      <c r="BX407">
        <v>958.04473900000005</v>
      </c>
      <c r="BY407">
        <v>958.04473900000005</v>
      </c>
      <c r="BZ407">
        <v>958.04473900000005</v>
      </c>
      <c r="CA407">
        <v>958.04473900000005</v>
      </c>
      <c r="CB407">
        <v>958.04473900000005</v>
      </c>
      <c r="CC407">
        <v>958.04473900000005</v>
      </c>
      <c r="CD407">
        <v>958.04473900000005</v>
      </c>
      <c r="CE407">
        <v>958.04473900000005</v>
      </c>
      <c r="CF407">
        <v>958.04473900000005</v>
      </c>
      <c r="CG407">
        <v>958.04473900000005</v>
      </c>
      <c r="CH407">
        <v>958.04473900000005</v>
      </c>
      <c r="CI407">
        <v>958.04473900000005</v>
      </c>
      <c r="CJ407">
        <v>958.04473900000005</v>
      </c>
      <c r="CK407">
        <v>958.04473900000005</v>
      </c>
      <c r="CL407">
        <v>958.04473900000005</v>
      </c>
      <c r="CM407">
        <v>958.04473900000005</v>
      </c>
      <c r="CN407">
        <v>958.04473900000005</v>
      </c>
      <c r="CO407">
        <v>958.04473900000005</v>
      </c>
      <c r="CP407">
        <v>958.04473900000005</v>
      </c>
      <c r="CQ407">
        <v>958.04473900000005</v>
      </c>
      <c r="CR407">
        <v>958.04473900000005</v>
      </c>
      <c r="CS407">
        <v>958.04473900000005</v>
      </c>
      <c r="CT407">
        <v>958.04473900000005</v>
      </c>
      <c r="CU407">
        <v>958.04473900000005</v>
      </c>
      <c r="CV407">
        <v>958.04473900000005</v>
      </c>
      <c r="CW407">
        <v>958.04473900000005</v>
      </c>
      <c r="CX407">
        <v>958.04473900000005</v>
      </c>
      <c r="CY407">
        <v>958.04473900000005</v>
      </c>
      <c r="CZ407">
        <v>958.04473900000005</v>
      </c>
      <c r="DA407">
        <v>958.04473900000005</v>
      </c>
      <c r="DB407">
        <v>958.04473900000005</v>
      </c>
      <c r="DC407">
        <v>958.04473900000005</v>
      </c>
      <c r="DD407">
        <v>958.04473900000005</v>
      </c>
      <c r="DE407">
        <v>958.04473900000005</v>
      </c>
      <c r="DF407">
        <v>958.04473900000005</v>
      </c>
      <c r="DG407">
        <v>958.04473900000005</v>
      </c>
      <c r="DH407">
        <v>958.04473900000005</v>
      </c>
      <c r="DI407">
        <v>958.04473900000005</v>
      </c>
      <c r="DJ407">
        <v>958.04473900000005</v>
      </c>
      <c r="DK407">
        <v>958.04473900000005</v>
      </c>
      <c r="DL407">
        <v>958.04473900000005</v>
      </c>
      <c r="DM407">
        <v>958.04473900000005</v>
      </c>
      <c r="DN407">
        <v>958.04473900000005</v>
      </c>
      <c r="DO407">
        <v>958.04473900000005</v>
      </c>
      <c r="DP407">
        <v>958.04473900000005</v>
      </c>
      <c r="DQ407">
        <v>958.04473900000005</v>
      </c>
      <c r="DR407">
        <v>958.04473900000005</v>
      </c>
      <c r="DS407">
        <v>958.04473900000005</v>
      </c>
      <c r="DT407">
        <v>958.04473900000005</v>
      </c>
      <c r="DU407">
        <v>958.04473900000005</v>
      </c>
      <c r="DV407">
        <v>958.04473900000005</v>
      </c>
      <c r="DW407">
        <v>958.04473900000005</v>
      </c>
      <c r="DX407">
        <v>958.04473900000005</v>
      </c>
      <c r="DY407">
        <v>958.04473900000005</v>
      </c>
      <c r="DZ407">
        <v>958.04473900000005</v>
      </c>
      <c r="EA407">
        <v>958.04473900000005</v>
      </c>
      <c r="EB407" t="s">
        <v>91</v>
      </c>
      <c r="EC407" t="s">
        <v>91</v>
      </c>
      <c r="ED407" t="s">
        <v>91</v>
      </c>
    </row>
    <row r="408" spans="2:134" x14ac:dyDescent="0.15">
      <c r="B408">
        <f>'sgolay plots'!B408</f>
        <v>936.99188232421898</v>
      </c>
      <c r="C408">
        <f>'sgolay plots'!C408</f>
        <v>936.99188232421898</v>
      </c>
      <c r="D408">
        <f>'sgolay plots'!D408</f>
        <v>936.988831</v>
      </c>
      <c r="E408">
        <f>'sgolay plots'!E408</f>
        <v>936.988831</v>
      </c>
      <c r="F408">
        <f>'sgolay plots'!F408</f>
        <v>936.988831</v>
      </c>
      <c r="G408">
        <f>'sgolay plots'!G408</f>
        <v>936.988831</v>
      </c>
      <c r="H408">
        <f>'sgolay plots'!H408</f>
        <v>936.988831</v>
      </c>
      <c r="I408">
        <f>'sgolay plots'!I408</f>
        <v>936.988831</v>
      </c>
      <c r="J408">
        <f>'sgolay plots'!J408</f>
        <v>936.988831</v>
      </c>
      <c r="K408">
        <f>'sgolay plots'!K408</f>
        <v>936.988831</v>
      </c>
      <c r="L408">
        <f>'sgolay plots'!L408</f>
        <v>936.988831</v>
      </c>
      <c r="M408">
        <f>'sgolay plots'!M408</f>
        <v>936.988831</v>
      </c>
      <c r="N408">
        <f>'sgolay plots'!N408</f>
        <v>936.988831</v>
      </c>
      <c r="O408">
        <f>'sgolay plots'!O408</f>
        <v>936.988831</v>
      </c>
      <c r="P408">
        <f>'sgolay plots'!P408</f>
        <v>936.988831</v>
      </c>
      <c r="Q408">
        <f>'sgolay plots'!Q408</f>
        <v>936.988831</v>
      </c>
      <c r="R408">
        <f>'sgolay plots'!R408</f>
        <v>936.988831</v>
      </c>
      <c r="S408">
        <f>'sgolay plots'!S408</f>
        <v>936.988831</v>
      </c>
      <c r="T408">
        <f>'sgolay plots'!T408</f>
        <v>936.988831</v>
      </c>
      <c r="U408">
        <f>'sgolay plots'!U408</f>
        <v>936.988831</v>
      </c>
      <c r="V408">
        <f>'sgolay plots'!V408</f>
        <v>936.988831</v>
      </c>
      <c r="W408">
        <f>'sgolay plots'!W408</f>
        <v>936.988831</v>
      </c>
      <c r="X408">
        <f>'sgolay plots'!X408</f>
        <v>936.988831</v>
      </c>
      <c r="Y408">
        <f>'sgolay plots'!Y408</f>
        <v>936.988831</v>
      </c>
      <c r="Z408">
        <f>'sgolay plots'!Z408</f>
        <v>936.988831</v>
      </c>
      <c r="AA408">
        <f>'sgolay plots'!AA408</f>
        <v>936.988831</v>
      </c>
      <c r="AB408">
        <f>'sgolay plots'!AB408</f>
        <v>936.988831</v>
      </c>
      <c r="AC408">
        <f>'sgolay plots'!AC408</f>
        <v>936.988831</v>
      </c>
      <c r="AD408">
        <f>'sgolay plots'!AD408</f>
        <v>936.988831</v>
      </c>
      <c r="AE408">
        <f>'sgolay plots'!AE408</f>
        <v>936.988831</v>
      </c>
      <c r="AF408">
        <f>'sgolay plots'!AF408</f>
        <v>936.988831</v>
      </c>
      <c r="AG408">
        <f>'sgolay plots'!AG408</f>
        <v>936.988831</v>
      </c>
      <c r="AH408">
        <f>'sgolay plots'!AH408</f>
        <v>936.988831</v>
      </c>
      <c r="AI408">
        <f>'sgolay plots'!AI408</f>
        <v>936.988831</v>
      </c>
      <c r="AJ408">
        <f>'sgolay plots'!AJ408</f>
        <v>936.988831</v>
      </c>
      <c r="AK408">
        <f>'sgolay plots'!AK408</f>
        <v>936.988831</v>
      </c>
      <c r="BQ408">
        <v>963.308716</v>
      </c>
      <c r="BR408">
        <v>963.308716</v>
      </c>
      <c r="BS408">
        <v>963.308716</v>
      </c>
      <c r="BT408">
        <v>963.308716</v>
      </c>
      <c r="BU408">
        <v>963.308716</v>
      </c>
      <c r="BV408">
        <v>963.308716</v>
      </c>
      <c r="BW408">
        <v>963.308716</v>
      </c>
      <c r="BX408">
        <v>963.308716</v>
      </c>
      <c r="BY408">
        <v>963.308716</v>
      </c>
      <c r="BZ408">
        <v>963.308716</v>
      </c>
      <c r="CA408">
        <v>963.308716</v>
      </c>
      <c r="CB408">
        <v>963.308716</v>
      </c>
      <c r="CC408">
        <v>963.308716</v>
      </c>
      <c r="CD408">
        <v>963.308716</v>
      </c>
      <c r="CE408">
        <v>963.308716</v>
      </c>
      <c r="CF408">
        <v>963.308716</v>
      </c>
      <c r="CG408">
        <v>963.308716</v>
      </c>
      <c r="CH408">
        <v>963.308716</v>
      </c>
      <c r="CI408">
        <v>963.308716</v>
      </c>
      <c r="CJ408">
        <v>963.308716</v>
      </c>
      <c r="CK408">
        <v>963.308716</v>
      </c>
      <c r="CL408">
        <v>963.308716</v>
      </c>
      <c r="CM408">
        <v>963.308716</v>
      </c>
      <c r="CN408">
        <v>963.308716</v>
      </c>
      <c r="CO408">
        <v>963.308716</v>
      </c>
      <c r="CP408">
        <v>963.308716</v>
      </c>
      <c r="CQ408">
        <v>963.308716</v>
      </c>
      <c r="CR408">
        <v>963.308716</v>
      </c>
      <c r="CS408">
        <v>963.308716</v>
      </c>
      <c r="CT408">
        <v>963.308716</v>
      </c>
      <c r="CU408">
        <v>963.308716</v>
      </c>
      <c r="CV408">
        <v>963.308716</v>
      </c>
      <c r="CW408">
        <v>963.308716</v>
      </c>
      <c r="CX408">
        <v>963.308716</v>
      </c>
      <c r="CY408">
        <v>963.308716</v>
      </c>
      <c r="CZ408">
        <v>963.308716</v>
      </c>
      <c r="DA408">
        <v>963.308716</v>
      </c>
      <c r="DB408">
        <v>963.308716</v>
      </c>
      <c r="DC408">
        <v>963.308716</v>
      </c>
      <c r="DD408">
        <v>963.308716</v>
      </c>
      <c r="DE408">
        <v>963.308716</v>
      </c>
      <c r="DF408">
        <v>963.308716</v>
      </c>
      <c r="DG408">
        <v>963.308716</v>
      </c>
      <c r="DH408">
        <v>963.308716</v>
      </c>
      <c r="DI408">
        <v>963.308716</v>
      </c>
      <c r="DJ408">
        <v>963.308716</v>
      </c>
      <c r="DK408">
        <v>963.308716</v>
      </c>
      <c r="DL408">
        <v>963.308716</v>
      </c>
      <c r="DM408">
        <v>963.308716</v>
      </c>
      <c r="DN408">
        <v>963.308716</v>
      </c>
      <c r="DO408">
        <v>963.308716</v>
      </c>
      <c r="DP408">
        <v>963.308716</v>
      </c>
      <c r="DQ408">
        <v>963.308716</v>
      </c>
      <c r="DR408">
        <v>963.308716</v>
      </c>
      <c r="DS408">
        <v>963.308716</v>
      </c>
      <c r="DT408">
        <v>963.308716</v>
      </c>
      <c r="DU408">
        <v>963.308716</v>
      </c>
      <c r="DV408">
        <v>963.308716</v>
      </c>
      <c r="DW408">
        <v>963.308716</v>
      </c>
      <c r="DX408">
        <v>963.308716</v>
      </c>
      <c r="DY408">
        <v>963.308716</v>
      </c>
      <c r="DZ408">
        <v>963.308716</v>
      </c>
      <c r="EA408">
        <v>963.308716</v>
      </c>
      <c r="EB408" t="s">
        <v>91</v>
      </c>
      <c r="EC408" t="s">
        <v>91</v>
      </c>
      <c r="ED408" t="s">
        <v>91</v>
      </c>
    </row>
    <row r="409" spans="2:134" x14ac:dyDescent="0.15">
      <c r="B409">
        <f>'sgolay plots'!B409</f>
        <v>942.255859375</v>
      </c>
      <c r="C409">
        <f>'sgolay plots'!C409</f>
        <v>942.255859375</v>
      </c>
      <c r="D409">
        <f>'sgolay plots'!D409</f>
        <v>942.25280799999996</v>
      </c>
      <c r="E409">
        <f>'sgolay plots'!E409</f>
        <v>942.25280799999996</v>
      </c>
      <c r="F409">
        <f>'sgolay plots'!F409</f>
        <v>942.25280799999996</v>
      </c>
      <c r="G409">
        <f>'sgolay plots'!G409</f>
        <v>942.25280799999996</v>
      </c>
      <c r="H409">
        <f>'sgolay plots'!H409</f>
        <v>942.25280799999996</v>
      </c>
      <c r="I409">
        <f>'sgolay plots'!I409</f>
        <v>942.25280799999996</v>
      </c>
      <c r="J409">
        <f>'sgolay plots'!J409</f>
        <v>942.25280799999996</v>
      </c>
      <c r="K409">
        <f>'sgolay plots'!K409</f>
        <v>942.25280799999996</v>
      </c>
      <c r="L409">
        <f>'sgolay plots'!L409</f>
        <v>942.25280799999996</v>
      </c>
      <c r="M409">
        <f>'sgolay plots'!M409</f>
        <v>942.25280799999996</v>
      </c>
      <c r="N409">
        <f>'sgolay plots'!N409</f>
        <v>942.25280799999996</v>
      </c>
      <c r="O409">
        <f>'sgolay plots'!O409</f>
        <v>942.25280799999996</v>
      </c>
      <c r="P409">
        <f>'sgolay plots'!P409</f>
        <v>942.25280799999996</v>
      </c>
      <c r="Q409">
        <f>'sgolay plots'!Q409</f>
        <v>942.25280799999996</v>
      </c>
      <c r="R409">
        <f>'sgolay plots'!R409</f>
        <v>942.25280799999996</v>
      </c>
      <c r="S409">
        <f>'sgolay plots'!S409</f>
        <v>942.25280799999996</v>
      </c>
      <c r="T409">
        <f>'sgolay plots'!T409</f>
        <v>942.25280799999996</v>
      </c>
      <c r="U409">
        <f>'sgolay plots'!U409</f>
        <v>942.25280799999996</v>
      </c>
      <c r="V409">
        <f>'sgolay plots'!V409</f>
        <v>942.25280799999996</v>
      </c>
      <c r="W409">
        <f>'sgolay plots'!W409</f>
        <v>942.25280799999996</v>
      </c>
      <c r="X409">
        <f>'sgolay plots'!X409</f>
        <v>942.25280799999996</v>
      </c>
      <c r="Y409">
        <f>'sgolay plots'!Y409</f>
        <v>942.25280799999996</v>
      </c>
      <c r="Z409">
        <f>'sgolay plots'!Z409</f>
        <v>942.25280799999996</v>
      </c>
      <c r="AA409">
        <f>'sgolay plots'!AA409</f>
        <v>942.25280799999996</v>
      </c>
      <c r="AB409">
        <f>'sgolay plots'!AB409</f>
        <v>942.25280799999996</v>
      </c>
      <c r="AC409">
        <f>'sgolay plots'!AC409</f>
        <v>942.25280799999996</v>
      </c>
      <c r="AD409">
        <f>'sgolay plots'!AD409</f>
        <v>942.25280799999996</v>
      </c>
      <c r="AE409">
        <f>'sgolay plots'!AE409</f>
        <v>942.25280799999996</v>
      </c>
      <c r="AF409">
        <f>'sgolay plots'!AF409</f>
        <v>942.25280799999996</v>
      </c>
      <c r="AG409">
        <f>'sgolay plots'!AG409</f>
        <v>942.25280799999996</v>
      </c>
      <c r="AH409">
        <f>'sgolay plots'!AH409</f>
        <v>942.25280799999996</v>
      </c>
      <c r="AI409">
        <f>'sgolay plots'!AI409</f>
        <v>942.25280799999996</v>
      </c>
      <c r="AJ409">
        <f>'sgolay plots'!AJ409</f>
        <v>942.25280799999996</v>
      </c>
      <c r="AK409">
        <f>'sgolay plots'!AK409</f>
        <v>942.25280799999996</v>
      </c>
      <c r="BQ409">
        <v>968.57299799999998</v>
      </c>
      <c r="BR409">
        <v>968.57299799999998</v>
      </c>
      <c r="BS409">
        <v>968.57299799999998</v>
      </c>
      <c r="BT409">
        <v>968.57299799999998</v>
      </c>
      <c r="BU409">
        <v>968.57299799999998</v>
      </c>
      <c r="BV409">
        <v>968.57299799999998</v>
      </c>
      <c r="BW409">
        <v>968.57299799999998</v>
      </c>
      <c r="BX409">
        <v>968.57299799999998</v>
      </c>
      <c r="BY409">
        <v>968.57299799999998</v>
      </c>
      <c r="BZ409">
        <v>968.57299799999998</v>
      </c>
      <c r="CA409">
        <v>968.57299799999998</v>
      </c>
      <c r="CB409">
        <v>968.57299799999998</v>
      </c>
      <c r="CC409">
        <v>968.57299799999998</v>
      </c>
      <c r="CD409">
        <v>968.57299799999998</v>
      </c>
      <c r="CE409">
        <v>968.57299799999998</v>
      </c>
      <c r="CF409">
        <v>968.57299799999998</v>
      </c>
      <c r="CG409">
        <v>968.57299799999998</v>
      </c>
      <c r="CH409">
        <v>968.57299799999998</v>
      </c>
      <c r="CI409">
        <v>968.57299799999998</v>
      </c>
      <c r="CJ409">
        <v>968.57299799999998</v>
      </c>
      <c r="CK409">
        <v>968.57299799999998</v>
      </c>
      <c r="CL409">
        <v>968.57299799999998</v>
      </c>
      <c r="CM409">
        <v>968.57299799999998</v>
      </c>
      <c r="CN409">
        <v>968.57299799999998</v>
      </c>
      <c r="CO409">
        <v>968.57299799999998</v>
      </c>
      <c r="CP409">
        <v>968.57299799999998</v>
      </c>
      <c r="CQ409">
        <v>968.57299799999998</v>
      </c>
      <c r="CR409">
        <v>968.57299799999998</v>
      </c>
      <c r="CS409">
        <v>968.57299799999998</v>
      </c>
      <c r="CT409">
        <v>968.57299799999998</v>
      </c>
      <c r="CU409">
        <v>968.57299799999998</v>
      </c>
      <c r="CV409">
        <v>968.57299799999998</v>
      </c>
      <c r="CW409">
        <v>968.57299799999998</v>
      </c>
      <c r="CX409">
        <v>968.57299799999998</v>
      </c>
      <c r="CY409">
        <v>968.57299799999998</v>
      </c>
      <c r="CZ409">
        <v>968.57299799999998</v>
      </c>
      <c r="DA409">
        <v>968.57299799999998</v>
      </c>
      <c r="DB409">
        <v>968.57299799999998</v>
      </c>
      <c r="DC409">
        <v>968.57299799999998</v>
      </c>
      <c r="DD409">
        <v>968.57299799999998</v>
      </c>
      <c r="DE409">
        <v>968.57299799999998</v>
      </c>
      <c r="DF409">
        <v>968.57299799999998</v>
      </c>
      <c r="DG409">
        <v>968.57299799999998</v>
      </c>
      <c r="DH409">
        <v>968.57299799999998</v>
      </c>
      <c r="DI409">
        <v>968.57299799999998</v>
      </c>
      <c r="DJ409">
        <v>968.57299799999998</v>
      </c>
      <c r="DK409">
        <v>968.57299799999998</v>
      </c>
      <c r="DL409">
        <v>968.57299799999998</v>
      </c>
      <c r="DM409">
        <v>968.57299799999998</v>
      </c>
      <c r="DN409">
        <v>968.57299799999998</v>
      </c>
      <c r="DO409">
        <v>968.57299799999998</v>
      </c>
      <c r="DP409">
        <v>968.57299799999998</v>
      </c>
      <c r="DQ409">
        <v>968.57299799999998</v>
      </c>
      <c r="DR409">
        <v>968.57299799999998</v>
      </c>
      <c r="DS409">
        <v>968.57299799999998</v>
      </c>
      <c r="DT409">
        <v>968.57299799999998</v>
      </c>
      <c r="DU409">
        <v>968.57299799999998</v>
      </c>
      <c r="DV409">
        <v>968.57299799999998</v>
      </c>
      <c r="DW409">
        <v>968.57299799999998</v>
      </c>
      <c r="DX409">
        <v>968.57299799999998</v>
      </c>
      <c r="DY409">
        <v>968.57299799999998</v>
      </c>
      <c r="DZ409">
        <v>968.57299799999998</v>
      </c>
      <c r="EA409">
        <v>968.57299799999998</v>
      </c>
      <c r="EB409" t="s">
        <v>91</v>
      </c>
      <c r="EC409" t="s">
        <v>91</v>
      </c>
      <c r="ED409" t="s">
        <v>91</v>
      </c>
    </row>
    <row r="410" spans="2:134" x14ac:dyDescent="0.15">
      <c r="B410">
        <f>'sgolay plots'!B410</f>
        <v>947.51983642578102</v>
      </c>
      <c r="C410">
        <f>'sgolay plots'!C410</f>
        <v>947.51983642578102</v>
      </c>
      <c r="D410">
        <f>'sgolay plots'!D410</f>
        <v>947.51678500000003</v>
      </c>
      <c r="E410">
        <f>'sgolay plots'!E410</f>
        <v>947.51678500000003</v>
      </c>
      <c r="F410">
        <f>'sgolay plots'!F410</f>
        <v>947.51678500000003</v>
      </c>
      <c r="G410">
        <f>'sgolay plots'!G410</f>
        <v>947.51678500000003</v>
      </c>
      <c r="H410">
        <f>'sgolay plots'!H410</f>
        <v>947.51678500000003</v>
      </c>
      <c r="I410">
        <f>'sgolay plots'!I410</f>
        <v>947.51678500000003</v>
      </c>
      <c r="J410">
        <f>'sgolay plots'!J410</f>
        <v>947.51678500000003</v>
      </c>
      <c r="K410">
        <f>'sgolay plots'!K410</f>
        <v>947.51678500000003</v>
      </c>
      <c r="L410">
        <f>'sgolay plots'!L410</f>
        <v>947.51678500000003</v>
      </c>
      <c r="M410">
        <f>'sgolay plots'!M410</f>
        <v>947.51678500000003</v>
      </c>
      <c r="N410">
        <f>'sgolay plots'!N410</f>
        <v>947.51678500000003</v>
      </c>
      <c r="O410">
        <f>'sgolay plots'!O410</f>
        <v>947.51678500000003</v>
      </c>
      <c r="P410">
        <f>'sgolay plots'!P410</f>
        <v>947.51678500000003</v>
      </c>
      <c r="Q410">
        <f>'sgolay plots'!Q410</f>
        <v>947.51678500000003</v>
      </c>
      <c r="R410">
        <f>'sgolay plots'!R410</f>
        <v>947.51678500000003</v>
      </c>
      <c r="S410">
        <f>'sgolay plots'!S410</f>
        <v>947.51678500000003</v>
      </c>
      <c r="T410">
        <f>'sgolay plots'!T410</f>
        <v>947.51678500000003</v>
      </c>
      <c r="U410">
        <f>'sgolay plots'!U410</f>
        <v>947.51678500000003</v>
      </c>
      <c r="V410">
        <f>'sgolay plots'!V410</f>
        <v>947.51678500000003</v>
      </c>
      <c r="W410">
        <f>'sgolay plots'!W410</f>
        <v>947.51678500000003</v>
      </c>
      <c r="X410">
        <f>'sgolay plots'!X410</f>
        <v>947.51678500000003</v>
      </c>
      <c r="Y410">
        <f>'sgolay plots'!Y410</f>
        <v>947.51678500000003</v>
      </c>
      <c r="Z410">
        <f>'sgolay plots'!Z410</f>
        <v>947.51678500000003</v>
      </c>
      <c r="AA410">
        <f>'sgolay plots'!AA410</f>
        <v>947.51678500000003</v>
      </c>
      <c r="AB410">
        <f>'sgolay plots'!AB410</f>
        <v>947.51678500000003</v>
      </c>
      <c r="AC410">
        <f>'sgolay plots'!AC410</f>
        <v>947.51678500000003</v>
      </c>
      <c r="AD410">
        <f>'sgolay plots'!AD410</f>
        <v>947.51678500000003</v>
      </c>
      <c r="AE410">
        <f>'sgolay plots'!AE410</f>
        <v>947.51678500000003</v>
      </c>
      <c r="AF410">
        <f>'sgolay plots'!AF410</f>
        <v>947.51678500000003</v>
      </c>
      <c r="AG410">
        <f>'sgolay plots'!AG410</f>
        <v>947.51678500000003</v>
      </c>
      <c r="AH410">
        <f>'sgolay plots'!AH410</f>
        <v>947.51678500000003</v>
      </c>
      <c r="AI410">
        <f>'sgolay plots'!AI410</f>
        <v>947.51678500000003</v>
      </c>
      <c r="AJ410">
        <f>'sgolay plots'!AJ410</f>
        <v>947.51678500000003</v>
      </c>
      <c r="AK410">
        <f>'sgolay plots'!AK410</f>
        <v>947.51678500000003</v>
      </c>
      <c r="BQ410">
        <v>973.83667000000003</v>
      </c>
      <c r="BR410">
        <v>973.83667000000003</v>
      </c>
      <c r="BS410">
        <v>973.83667000000003</v>
      </c>
      <c r="BT410">
        <v>973.83667000000003</v>
      </c>
      <c r="BU410">
        <v>973.83667000000003</v>
      </c>
      <c r="BV410">
        <v>973.83667000000003</v>
      </c>
      <c r="BW410">
        <v>973.83667000000003</v>
      </c>
      <c r="BX410">
        <v>973.83667000000003</v>
      </c>
      <c r="BY410">
        <v>973.83667000000003</v>
      </c>
      <c r="BZ410">
        <v>973.83667000000003</v>
      </c>
      <c r="CA410">
        <v>973.83667000000003</v>
      </c>
      <c r="CB410">
        <v>973.83667000000003</v>
      </c>
      <c r="CC410">
        <v>973.83667000000003</v>
      </c>
      <c r="CD410">
        <v>973.83667000000003</v>
      </c>
      <c r="CE410">
        <v>973.83667000000003</v>
      </c>
      <c r="CF410">
        <v>973.83667000000003</v>
      </c>
      <c r="CG410">
        <v>973.83667000000003</v>
      </c>
      <c r="CH410">
        <v>973.83667000000003</v>
      </c>
      <c r="CI410">
        <v>973.83667000000003</v>
      </c>
      <c r="CJ410">
        <v>973.83667000000003</v>
      </c>
      <c r="CK410">
        <v>973.83667000000003</v>
      </c>
      <c r="CL410">
        <v>973.83667000000003</v>
      </c>
      <c r="CM410">
        <v>973.83667000000003</v>
      </c>
      <c r="CN410">
        <v>973.83667000000003</v>
      </c>
      <c r="CO410">
        <v>973.83667000000003</v>
      </c>
      <c r="CP410">
        <v>973.83667000000003</v>
      </c>
      <c r="CQ410">
        <v>973.83667000000003</v>
      </c>
      <c r="CR410">
        <v>973.83667000000003</v>
      </c>
      <c r="CS410">
        <v>973.83667000000003</v>
      </c>
      <c r="CT410">
        <v>973.83667000000003</v>
      </c>
      <c r="CU410">
        <v>973.83667000000003</v>
      </c>
      <c r="CV410">
        <v>973.83667000000003</v>
      </c>
      <c r="CW410">
        <v>973.83667000000003</v>
      </c>
      <c r="CX410">
        <v>973.83667000000003</v>
      </c>
      <c r="CY410">
        <v>973.83667000000003</v>
      </c>
      <c r="CZ410">
        <v>973.83667000000003</v>
      </c>
      <c r="DA410">
        <v>973.83667000000003</v>
      </c>
      <c r="DB410">
        <v>973.83667000000003</v>
      </c>
      <c r="DC410">
        <v>973.83667000000003</v>
      </c>
      <c r="DD410">
        <v>973.83667000000003</v>
      </c>
      <c r="DE410">
        <v>973.83667000000003</v>
      </c>
      <c r="DF410">
        <v>973.83667000000003</v>
      </c>
      <c r="DG410">
        <v>973.83667000000003</v>
      </c>
      <c r="DH410">
        <v>973.83667000000003</v>
      </c>
      <c r="DI410">
        <v>973.83667000000003</v>
      </c>
      <c r="DJ410">
        <v>973.83667000000003</v>
      </c>
      <c r="DK410">
        <v>973.83667000000003</v>
      </c>
      <c r="DL410">
        <v>973.83667000000003</v>
      </c>
      <c r="DM410">
        <v>973.83667000000003</v>
      </c>
      <c r="DN410">
        <v>973.83667000000003</v>
      </c>
      <c r="DO410">
        <v>973.83667000000003</v>
      </c>
      <c r="DP410">
        <v>973.83667000000003</v>
      </c>
      <c r="DQ410">
        <v>973.83667000000003</v>
      </c>
      <c r="DR410">
        <v>973.83667000000003</v>
      </c>
      <c r="DS410">
        <v>973.83667000000003</v>
      </c>
      <c r="DT410">
        <v>973.83667000000003</v>
      </c>
      <c r="DU410">
        <v>973.83667000000003</v>
      </c>
      <c r="DV410">
        <v>973.83667000000003</v>
      </c>
      <c r="DW410">
        <v>973.83667000000003</v>
      </c>
      <c r="DX410">
        <v>973.83667000000003</v>
      </c>
      <c r="DY410">
        <v>973.83667000000003</v>
      </c>
      <c r="DZ410">
        <v>973.83667000000003</v>
      </c>
      <c r="EA410">
        <v>973.83667000000003</v>
      </c>
      <c r="EB410" t="s">
        <v>91</v>
      </c>
      <c r="EC410" t="s">
        <v>91</v>
      </c>
      <c r="ED410" t="s">
        <v>91</v>
      </c>
    </row>
    <row r="411" spans="2:134" x14ac:dyDescent="0.15">
      <c r="B411">
        <f>'sgolay plots'!B411</f>
        <v>952.78381347656295</v>
      </c>
      <c r="C411">
        <f>'sgolay plots'!C411</f>
        <v>952.78381347656295</v>
      </c>
      <c r="D411">
        <f>'sgolay plots'!D411</f>
        <v>952.78076199999998</v>
      </c>
      <c r="E411">
        <f>'sgolay plots'!E411</f>
        <v>952.78076199999998</v>
      </c>
      <c r="F411">
        <f>'sgolay plots'!F411</f>
        <v>952.78076199999998</v>
      </c>
      <c r="G411">
        <f>'sgolay plots'!G411</f>
        <v>952.78076199999998</v>
      </c>
      <c r="H411">
        <f>'sgolay plots'!H411</f>
        <v>952.78076199999998</v>
      </c>
      <c r="I411">
        <f>'sgolay plots'!I411</f>
        <v>952.78076199999998</v>
      </c>
      <c r="J411">
        <f>'sgolay plots'!J411</f>
        <v>952.78076199999998</v>
      </c>
      <c r="K411">
        <f>'sgolay plots'!K411</f>
        <v>952.78076199999998</v>
      </c>
      <c r="L411">
        <f>'sgolay plots'!L411</f>
        <v>952.78076199999998</v>
      </c>
      <c r="M411">
        <f>'sgolay plots'!M411</f>
        <v>952.78076199999998</v>
      </c>
      <c r="N411">
        <f>'sgolay plots'!N411</f>
        <v>952.78076199999998</v>
      </c>
      <c r="O411">
        <f>'sgolay plots'!O411</f>
        <v>952.78076199999998</v>
      </c>
      <c r="P411">
        <f>'sgolay plots'!P411</f>
        <v>952.78076199999998</v>
      </c>
      <c r="Q411">
        <f>'sgolay plots'!Q411</f>
        <v>952.78076199999998</v>
      </c>
      <c r="R411">
        <f>'sgolay plots'!R411</f>
        <v>952.78076199999998</v>
      </c>
      <c r="S411">
        <f>'sgolay plots'!S411</f>
        <v>952.78076199999998</v>
      </c>
      <c r="T411">
        <f>'sgolay plots'!T411</f>
        <v>952.78076199999998</v>
      </c>
      <c r="U411">
        <f>'sgolay plots'!U411</f>
        <v>952.78076199999998</v>
      </c>
      <c r="V411">
        <f>'sgolay plots'!V411</f>
        <v>952.78076199999998</v>
      </c>
      <c r="W411">
        <f>'sgolay plots'!W411</f>
        <v>952.78076199999998</v>
      </c>
      <c r="X411">
        <f>'sgolay plots'!X411</f>
        <v>952.78076199999998</v>
      </c>
      <c r="Y411">
        <f>'sgolay plots'!Y411</f>
        <v>952.78076199999998</v>
      </c>
      <c r="Z411">
        <f>'sgolay plots'!Z411</f>
        <v>952.78076199999998</v>
      </c>
      <c r="AA411">
        <f>'sgolay plots'!AA411</f>
        <v>952.78076199999998</v>
      </c>
      <c r="AB411">
        <f>'sgolay plots'!AB411</f>
        <v>952.78076199999998</v>
      </c>
      <c r="AC411">
        <f>'sgolay plots'!AC411</f>
        <v>952.78076199999998</v>
      </c>
      <c r="AD411">
        <f>'sgolay plots'!AD411</f>
        <v>952.78076199999998</v>
      </c>
      <c r="AE411">
        <f>'sgolay plots'!AE411</f>
        <v>952.78076199999998</v>
      </c>
      <c r="AF411">
        <f>'sgolay plots'!AF411</f>
        <v>952.78076199999998</v>
      </c>
      <c r="AG411">
        <f>'sgolay plots'!AG411</f>
        <v>952.78076199999998</v>
      </c>
      <c r="AH411">
        <f>'sgolay plots'!AH411</f>
        <v>952.78076199999998</v>
      </c>
      <c r="AI411">
        <f>'sgolay plots'!AI411</f>
        <v>952.78076199999998</v>
      </c>
      <c r="AJ411">
        <f>'sgolay plots'!AJ411</f>
        <v>952.78076199999998</v>
      </c>
      <c r="AK411">
        <f>'sgolay plots'!AK411</f>
        <v>952.78076199999998</v>
      </c>
      <c r="BQ411">
        <v>979.10095200000001</v>
      </c>
      <c r="BR411">
        <v>979.10095200000001</v>
      </c>
      <c r="BS411">
        <v>979.10095200000001</v>
      </c>
      <c r="BT411">
        <v>979.10095200000001</v>
      </c>
      <c r="BU411">
        <v>979.10095200000001</v>
      </c>
      <c r="BV411">
        <v>979.10095200000001</v>
      </c>
      <c r="BW411">
        <v>979.10095200000001</v>
      </c>
      <c r="BX411">
        <v>979.10095200000001</v>
      </c>
      <c r="BY411">
        <v>979.10095200000001</v>
      </c>
      <c r="BZ411">
        <v>979.10095200000001</v>
      </c>
      <c r="CA411">
        <v>979.10095200000001</v>
      </c>
      <c r="CB411">
        <v>979.10095200000001</v>
      </c>
      <c r="CC411">
        <v>979.10095200000001</v>
      </c>
      <c r="CD411">
        <v>979.10095200000001</v>
      </c>
      <c r="CE411">
        <v>979.10095200000001</v>
      </c>
      <c r="CF411">
        <v>979.10095200000001</v>
      </c>
      <c r="CG411">
        <v>979.10095200000001</v>
      </c>
      <c r="CH411">
        <v>979.10095200000001</v>
      </c>
      <c r="CI411">
        <v>979.10095200000001</v>
      </c>
      <c r="CJ411">
        <v>979.10095200000001</v>
      </c>
      <c r="CK411">
        <v>979.10095200000001</v>
      </c>
      <c r="CL411">
        <v>979.10095200000001</v>
      </c>
      <c r="CM411">
        <v>979.10095200000001</v>
      </c>
      <c r="CN411">
        <v>979.10095200000001</v>
      </c>
      <c r="CO411">
        <v>979.10095200000001</v>
      </c>
      <c r="CP411">
        <v>979.10095200000001</v>
      </c>
      <c r="CQ411">
        <v>979.10095200000001</v>
      </c>
      <c r="CR411">
        <v>979.10095200000001</v>
      </c>
      <c r="CS411">
        <v>979.10095200000001</v>
      </c>
      <c r="CT411">
        <v>979.10095200000001</v>
      </c>
      <c r="CU411">
        <v>979.10095200000001</v>
      </c>
      <c r="CV411">
        <v>979.10095200000001</v>
      </c>
      <c r="CW411">
        <v>979.10095200000001</v>
      </c>
      <c r="CX411">
        <v>979.10095200000001</v>
      </c>
      <c r="CY411">
        <v>979.10095200000001</v>
      </c>
      <c r="CZ411">
        <v>979.10095200000001</v>
      </c>
      <c r="DA411">
        <v>979.10095200000001</v>
      </c>
      <c r="DB411">
        <v>979.10095200000001</v>
      </c>
      <c r="DC411">
        <v>979.10095200000001</v>
      </c>
      <c r="DD411">
        <v>979.10095200000001</v>
      </c>
      <c r="DE411">
        <v>979.10095200000001</v>
      </c>
      <c r="DF411">
        <v>979.10095200000001</v>
      </c>
      <c r="DG411">
        <v>979.10095200000001</v>
      </c>
      <c r="DH411">
        <v>979.10095200000001</v>
      </c>
      <c r="DI411">
        <v>979.10095200000001</v>
      </c>
      <c r="DJ411">
        <v>979.10095200000001</v>
      </c>
      <c r="DK411">
        <v>979.10095200000001</v>
      </c>
      <c r="DL411">
        <v>979.10095200000001</v>
      </c>
      <c r="DM411">
        <v>979.10095200000001</v>
      </c>
      <c r="DN411">
        <v>979.10095200000001</v>
      </c>
      <c r="DO411">
        <v>979.10095200000001</v>
      </c>
      <c r="DP411">
        <v>979.10095200000001</v>
      </c>
      <c r="DQ411">
        <v>979.10095200000001</v>
      </c>
      <c r="DR411">
        <v>979.10095200000001</v>
      </c>
      <c r="DS411">
        <v>979.10095200000001</v>
      </c>
      <c r="DT411">
        <v>979.10095200000001</v>
      </c>
      <c r="DU411">
        <v>979.10095200000001</v>
      </c>
      <c r="DV411">
        <v>979.10095200000001</v>
      </c>
      <c r="DW411">
        <v>979.10095200000001</v>
      </c>
      <c r="DX411">
        <v>979.10095200000001</v>
      </c>
      <c r="DY411">
        <v>979.10095200000001</v>
      </c>
      <c r="DZ411">
        <v>979.10095200000001</v>
      </c>
      <c r="EA411">
        <v>979.10095200000001</v>
      </c>
      <c r="EB411" t="s">
        <v>91</v>
      </c>
      <c r="EC411" t="s">
        <v>91</v>
      </c>
      <c r="ED411" t="s">
        <v>91</v>
      </c>
    </row>
    <row r="412" spans="2:134" x14ac:dyDescent="0.15">
      <c r="B412">
        <f>'sgolay plots'!B412</f>
        <v>958.04779052734398</v>
      </c>
      <c r="C412">
        <f>'sgolay plots'!C412</f>
        <v>958.04779052734398</v>
      </c>
      <c r="D412">
        <f>'sgolay plots'!D412</f>
        <v>958.04473900000005</v>
      </c>
      <c r="E412">
        <f>'sgolay plots'!E412</f>
        <v>958.04473900000005</v>
      </c>
      <c r="F412">
        <f>'sgolay plots'!F412</f>
        <v>958.04473900000005</v>
      </c>
      <c r="G412">
        <f>'sgolay plots'!G412</f>
        <v>958.04473900000005</v>
      </c>
      <c r="H412">
        <f>'sgolay plots'!H412</f>
        <v>958.04473900000005</v>
      </c>
      <c r="I412">
        <f>'sgolay plots'!I412</f>
        <v>958.04473900000005</v>
      </c>
      <c r="J412">
        <f>'sgolay plots'!J412</f>
        <v>958.04473900000005</v>
      </c>
      <c r="K412">
        <f>'sgolay plots'!K412</f>
        <v>958.04473900000005</v>
      </c>
      <c r="L412">
        <f>'sgolay plots'!L412</f>
        <v>958.04473900000005</v>
      </c>
      <c r="M412">
        <f>'sgolay plots'!M412</f>
        <v>958.04473900000005</v>
      </c>
      <c r="N412">
        <f>'sgolay plots'!N412</f>
        <v>958.04473900000005</v>
      </c>
      <c r="O412">
        <f>'sgolay plots'!O412</f>
        <v>958.04473900000005</v>
      </c>
      <c r="P412">
        <f>'sgolay plots'!P412</f>
        <v>958.04473900000005</v>
      </c>
      <c r="Q412">
        <f>'sgolay plots'!Q412</f>
        <v>958.04473900000005</v>
      </c>
      <c r="R412">
        <f>'sgolay plots'!R412</f>
        <v>958.04473900000005</v>
      </c>
      <c r="S412">
        <f>'sgolay plots'!S412</f>
        <v>958.04473900000005</v>
      </c>
      <c r="T412">
        <f>'sgolay plots'!T412</f>
        <v>958.04473900000005</v>
      </c>
      <c r="U412">
        <f>'sgolay plots'!U412</f>
        <v>958.04473900000005</v>
      </c>
      <c r="V412">
        <f>'sgolay plots'!V412</f>
        <v>958.04473900000005</v>
      </c>
      <c r="W412">
        <f>'sgolay plots'!W412</f>
        <v>958.04473900000005</v>
      </c>
      <c r="X412">
        <f>'sgolay plots'!X412</f>
        <v>958.04473900000005</v>
      </c>
      <c r="Y412">
        <f>'sgolay plots'!Y412</f>
        <v>958.04473900000005</v>
      </c>
      <c r="Z412">
        <f>'sgolay plots'!Z412</f>
        <v>958.04473900000005</v>
      </c>
      <c r="AA412">
        <f>'sgolay plots'!AA412</f>
        <v>958.04473900000005</v>
      </c>
      <c r="AB412">
        <f>'sgolay plots'!AB412</f>
        <v>958.04473900000005</v>
      </c>
      <c r="AC412">
        <f>'sgolay plots'!AC412</f>
        <v>958.04473900000005</v>
      </c>
      <c r="AD412">
        <f>'sgolay plots'!AD412</f>
        <v>958.04473900000005</v>
      </c>
      <c r="AE412">
        <f>'sgolay plots'!AE412</f>
        <v>958.04473900000005</v>
      </c>
      <c r="AF412">
        <f>'sgolay plots'!AF412</f>
        <v>958.04473900000005</v>
      </c>
      <c r="AG412">
        <f>'sgolay plots'!AG412</f>
        <v>958.04473900000005</v>
      </c>
      <c r="AH412">
        <f>'sgolay plots'!AH412</f>
        <v>958.04473900000005</v>
      </c>
      <c r="AI412">
        <f>'sgolay plots'!AI412</f>
        <v>958.04473900000005</v>
      </c>
      <c r="AJ412">
        <f>'sgolay plots'!AJ412</f>
        <v>958.04473900000005</v>
      </c>
      <c r="AK412">
        <f>'sgolay plots'!AK412</f>
        <v>958.04473900000005</v>
      </c>
      <c r="BQ412">
        <v>984.36462400000005</v>
      </c>
      <c r="BR412">
        <v>984.36462400000005</v>
      </c>
      <c r="BS412">
        <v>984.36462400000005</v>
      </c>
      <c r="BT412">
        <v>984.36462400000005</v>
      </c>
      <c r="BU412">
        <v>984.36462400000005</v>
      </c>
      <c r="BV412">
        <v>984.36462400000005</v>
      </c>
      <c r="BW412">
        <v>984.36462400000005</v>
      </c>
      <c r="BX412">
        <v>984.36462400000005</v>
      </c>
      <c r="BY412">
        <v>984.36462400000005</v>
      </c>
      <c r="BZ412">
        <v>984.36462400000005</v>
      </c>
      <c r="CA412">
        <v>984.36462400000005</v>
      </c>
      <c r="CB412">
        <v>984.36462400000005</v>
      </c>
      <c r="CC412">
        <v>984.36462400000005</v>
      </c>
      <c r="CD412">
        <v>984.36462400000005</v>
      </c>
      <c r="CE412">
        <v>984.36462400000005</v>
      </c>
      <c r="CF412">
        <v>984.36462400000005</v>
      </c>
      <c r="CG412">
        <v>984.36462400000005</v>
      </c>
      <c r="CH412">
        <v>984.36462400000005</v>
      </c>
      <c r="CI412">
        <v>984.36462400000005</v>
      </c>
      <c r="CJ412">
        <v>984.36462400000005</v>
      </c>
      <c r="CK412">
        <v>984.36462400000005</v>
      </c>
      <c r="CL412">
        <v>984.36462400000005</v>
      </c>
      <c r="CM412">
        <v>984.36462400000005</v>
      </c>
      <c r="CN412">
        <v>984.36462400000005</v>
      </c>
      <c r="CO412">
        <v>984.36462400000005</v>
      </c>
      <c r="CP412">
        <v>984.36462400000005</v>
      </c>
      <c r="CQ412">
        <v>984.36462400000005</v>
      </c>
      <c r="CR412">
        <v>984.36462400000005</v>
      </c>
      <c r="CS412">
        <v>984.36462400000005</v>
      </c>
      <c r="CT412">
        <v>984.36462400000005</v>
      </c>
      <c r="CU412">
        <v>984.36462400000005</v>
      </c>
      <c r="CV412">
        <v>984.36462400000005</v>
      </c>
      <c r="CW412">
        <v>984.36462400000005</v>
      </c>
      <c r="CX412">
        <v>984.36462400000005</v>
      </c>
      <c r="CY412">
        <v>984.36462400000005</v>
      </c>
      <c r="CZ412">
        <v>984.36462400000005</v>
      </c>
      <c r="DA412">
        <v>984.36462400000005</v>
      </c>
      <c r="DB412">
        <v>984.36462400000005</v>
      </c>
      <c r="DC412">
        <v>984.36462400000005</v>
      </c>
      <c r="DD412">
        <v>984.36462400000005</v>
      </c>
      <c r="DE412">
        <v>984.36462400000005</v>
      </c>
      <c r="DF412">
        <v>984.36462400000005</v>
      </c>
      <c r="DG412">
        <v>984.36462400000005</v>
      </c>
      <c r="DH412">
        <v>984.36462400000005</v>
      </c>
      <c r="DI412">
        <v>984.36462400000005</v>
      </c>
      <c r="DJ412">
        <v>984.36462400000005</v>
      </c>
      <c r="DK412">
        <v>984.36462400000005</v>
      </c>
      <c r="DL412">
        <v>984.36462400000005</v>
      </c>
      <c r="DM412">
        <v>984.36462400000005</v>
      </c>
      <c r="DN412">
        <v>984.36462400000005</v>
      </c>
      <c r="DO412">
        <v>984.36462400000005</v>
      </c>
      <c r="DP412">
        <v>984.36462400000005</v>
      </c>
      <c r="DQ412">
        <v>984.36462400000005</v>
      </c>
      <c r="DR412">
        <v>984.36462400000005</v>
      </c>
      <c r="DS412">
        <v>984.36462400000005</v>
      </c>
      <c r="DT412">
        <v>984.36462400000005</v>
      </c>
      <c r="DU412">
        <v>984.36462400000005</v>
      </c>
      <c r="DV412">
        <v>984.36462400000005</v>
      </c>
      <c r="DW412">
        <v>984.36462400000005</v>
      </c>
      <c r="DX412">
        <v>984.36462400000005</v>
      </c>
      <c r="DY412">
        <v>984.36462400000005</v>
      </c>
      <c r="DZ412">
        <v>984.36462400000005</v>
      </c>
      <c r="EA412">
        <v>984.36462400000005</v>
      </c>
      <c r="EB412" t="s">
        <v>91</v>
      </c>
      <c r="EC412" t="s">
        <v>91</v>
      </c>
      <c r="ED412" t="s">
        <v>91</v>
      </c>
    </row>
    <row r="413" spans="2:134" x14ac:dyDescent="0.15">
      <c r="B413">
        <f>'sgolay plots'!B413</f>
        <v>963.311767578125</v>
      </c>
      <c r="C413">
        <f>'sgolay plots'!C413</f>
        <v>963.311767578125</v>
      </c>
      <c r="D413">
        <f>'sgolay plots'!D413</f>
        <v>963.308716</v>
      </c>
      <c r="E413">
        <f>'sgolay plots'!E413</f>
        <v>963.308716</v>
      </c>
      <c r="F413">
        <f>'sgolay plots'!F413</f>
        <v>963.308716</v>
      </c>
      <c r="G413">
        <f>'sgolay plots'!G413</f>
        <v>963.308716</v>
      </c>
      <c r="H413">
        <f>'sgolay plots'!H413</f>
        <v>963.308716</v>
      </c>
      <c r="I413">
        <f>'sgolay plots'!I413</f>
        <v>963.308716</v>
      </c>
      <c r="J413">
        <f>'sgolay plots'!J413</f>
        <v>963.308716</v>
      </c>
      <c r="K413">
        <f>'sgolay plots'!K413</f>
        <v>963.308716</v>
      </c>
      <c r="L413">
        <f>'sgolay plots'!L413</f>
        <v>963.308716</v>
      </c>
      <c r="M413">
        <f>'sgolay plots'!M413</f>
        <v>963.308716</v>
      </c>
      <c r="N413">
        <f>'sgolay plots'!N413</f>
        <v>963.308716</v>
      </c>
      <c r="O413">
        <f>'sgolay plots'!O413</f>
        <v>963.308716</v>
      </c>
      <c r="P413">
        <f>'sgolay plots'!P413</f>
        <v>963.308716</v>
      </c>
      <c r="Q413">
        <f>'sgolay plots'!Q413</f>
        <v>963.308716</v>
      </c>
      <c r="R413">
        <f>'sgolay plots'!R413</f>
        <v>963.308716</v>
      </c>
      <c r="S413">
        <f>'sgolay plots'!S413</f>
        <v>963.308716</v>
      </c>
      <c r="T413">
        <f>'sgolay plots'!T413</f>
        <v>963.308716</v>
      </c>
      <c r="U413">
        <f>'sgolay plots'!U413</f>
        <v>963.308716</v>
      </c>
      <c r="V413">
        <f>'sgolay plots'!V413</f>
        <v>963.308716</v>
      </c>
      <c r="W413">
        <f>'sgolay plots'!W413</f>
        <v>963.308716</v>
      </c>
      <c r="X413">
        <f>'sgolay plots'!X413</f>
        <v>963.308716</v>
      </c>
      <c r="Y413">
        <f>'sgolay plots'!Y413</f>
        <v>963.308716</v>
      </c>
      <c r="Z413">
        <f>'sgolay plots'!Z413</f>
        <v>963.308716</v>
      </c>
      <c r="AA413">
        <f>'sgolay plots'!AA413</f>
        <v>963.308716</v>
      </c>
      <c r="AB413">
        <f>'sgolay plots'!AB413</f>
        <v>963.308716</v>
      </c>
      <c r="AC413">
        <f>'sgolay plots'!AC413</f>
        <v>963.308716</v>
      </c>
      <c r="AD413">
        <f>'sgolay plots'!AD413</f>
        <v>963.308716</v>
      </c>
      <c r="AE413">
        <f>'sgolay plots'!AE413</f>
        <v>963.308716</v>
      </c>
      <c r="AF413">
        <f>'sgolay plots'!AF413</f>
        <v>963.308716</v>
      </c>
      <c r="AG413">
        <f>'sgolay plots'!AG413</f>
        <v>963.308716</v>
      </c>
      <c r="AH413">
        <f>'sgolay plots'!AH413</f>
        <v>963.308716</v>
      </c>
      <c r="AI413">
        <f>'sgolay plots'!AI413</f>
        <v>963.308716</v>
      </c>
      <c r="AJ413">
        <f>'sgolay plots'!AJ413</f>
        <v>963.308716</v>
      </c>
      <c r="AK413">
        <f>'sgolay plots'!AK413</f>
        <v>963.308716</v>
      </c>
      <c r="BQ413">
        <v>989.62890600000003</v>
      </c>
      <c r="BR413">
        <v>989.62890600000003</v>
      </c>
      <c r="BS413">
        <v>989.62890600000003</v>
      </c>
      <c r="BT413">
        <v>989.62890600000003</v>
      </c>
      <c r="BU413">
        <v>989.62890600000003</v>
      </c>
      <c r="BV413">
        <v>989.62890600000003</v>
      </c>
      <c r="BW413">
        <v>989.62890600000003</v>
      </c>
      <c r="BX413">
        <v>989.62890600000003</v>
      </c>
      <c r="BY413">
        <v>989.62890600000003</v>
      </c>
      <c r="BZ413">
        <v>989.62890600000003</v>
      </c>
      <c r="CA413">
        <v>989.62890600000003</v>
      </c>
      <c r="CB413">
        <v>989.62890600000003</v>
      </c>
      <c r="CC413">
        <v>989.62890600000003</v>
      </c>
      <c r="CD413">
        <v>989.62890600000003</v>
      </c>
      <c r="CE413">
        <v>989.62890600000003</v>
      </c>
      <c r="CF413">
        <v>989.62890600000003</v>
      </c>
      <c r="CG413">
        <v>989.62890600000003</v>
      </c>
      <c r="CH413">
        <v>989.62890600000003</v>
      </c>
      <c r="CI413">
        <v>989.62890600000003</v>
      </c>
      <c r="CJ413">
        <v>989.62890600000003</v>
      </c>
      <c r="CK413">
        <v>989.62890600000003</v>
      </c>
      <c r="CL413">
        <v>989.62890600000003</v>
      </c>
      <c r="CM413">
        <v>989.62890600000003</v>
      </c>
      <c r="CN413">
        <v>989.62890600000003</v>
      </c>
      <c r="CO413">
        <v>989.62890600000003</v>
      </c>
      <c r="CP413">
        <v>989.62890600000003</v>
      </c>
      <c r="CQ413">
        <v>989.62890600000003</v>
      </c>
      <c r="CR413">
        <v>989.62890600000003</v>
      </c>
      <c r="CS413">
        <v>989.62890600000003</v>
      </c>
      <c r="CT413">
        <v>989.62890600000003</v>
      </c>
      <c r="CU413">
        <v>989.62890600000003</v>
      </c>
      <c r="CV413">
        <v>989.62890600000003</v>
      </c>
      <c r="CW413">
        <v>989.62890600000003</v>
      </c>
      <c r="CX413">
        <v>989.62890600000003</v>
      </c>
      <c r="CY413">
        <v>989.62890600000003</v>
      </c>
      <c r="CZ413">
        <v>989.62890600000003</v>
      </c>
      <c r="DA413">
        <v>989.62890600000003</v>
      </c>
      <c r="DB413">
        <v>989.62890600000003</v>
      </c>
      <c r="DC413">
        <v>989.62890600000003</v>
      </c>
      <c r="DD413">
        <v>989.62890600000003</v>
      </c>
      <c r="DE413">
        <v>989.62890600000003</v>
      </c>
      <c r="DF413">
        <v>989.62890600000003</v>
      </c>
      <c r="DG413">
        <v>989.62890600000003</v>
      </c>
      <c r="DH413">
        <v>989.62890600000003</v>
      </c>
      <c r="DI413">
        <v>989.62890600000003</v>
      </c>
      <c r="DJ413">
        <v>989.62890600000003</v>
      </c>
      <c r="DK413">
        <v>989.62890600000003</v>
      </c>
      <c r="DL413">
        <v>989.62890600000003</v>
      </c>
      <c r="DM413">
        <v>989.62890600000003</v>
      </c>
      <c r="DN413">
        <v>989.62890600000003</v>
      </c>
      <c r="DO413">
        <v>989.62890600000003</v>
      </c>
      <c r="DP413">
        <v>989.62890600000003</v>
      </c>
      <c r="DQ413">
        <v>989.62890600000003</v>
      </c>
      <c r="DR413">
        <v>989.62890600000003</v>
      </c>
      <c r="DS413">
        <v>989.62890600000003</v>
      </c>
      <c r="DT413">
        <v>989.62890600000003</v>
      </c>
      <c r="DU413">
        <v>989.62890600000003</v>
      </c>
      <c r="DV413">
        <v>989.62890600000003</v>
      </c>
      <c r="DW413">
        <v>989.62890600000003</v>
      </c>
      <c r="DX413">
        <v>989.62890600000003</v>
      </c>
      <c r="DY413">
        <v>989.62890600000003</v>
      </c>
      <c r="DZ413">
        <v>989.62890600000003</v>
      </c>
      <c r="EA413">
        <v>989.62890600000003</v>
      </c>
      <c r="EB413" t="s">
        <v>91</v>
      </c>
      <c r="EC413" t="s">
        <v>91</v>
      </c>
      <c r="ED413" t="s">
        <v>91</v>
      </c>
    </row>
    <row r="414" spans="2:134" x14ac:dyDescent="0.15">
      <c r="B414">
        <f>'sgolay plots'!B414</f>
        <v>968.57574462890602</v>
      </c>
      <c r="C414">
        <f>'sgolay plots'!C414</f>
        <v>968.57574462890602</v>
      </c>
      <c r="D414">
        <f>'sgolay plots'!D414</f>
        <v>968.57299799999998</v>
      </c>
      <c r="E414">
        <f>'sgolay plots'!E414</f>
        <v>968.57299799999998</v>
      </c>
      <c r="F414">
        <f>'sgolay plots'!F414</f>
        <v>968.57299799999998</v>
      </c>
      <c r="G414">
        <f>'sgolay plots'!G414</f>
        <v>968.57299799999998</v>
      </c>
      <c r="H414">
        <f>'sgolay plots'!H414</f>
        <v>968.57299799999998</v>
      </c>
      <c r="I414">
        <f>'sgolay plots'!I414</f>
        <v>968.57299799999998</v>
      </c>
      <c r="J414">
        <f>'sgolay plots'!J414</f>
        <v>968.57299799999998</v>
      </c>
      <c r="K414">
        <f>'sgolay plots'!K414</f>
        <v>968.57299799999998</v>
      </c>
      <c r="L414">
        <f>'sgolay plots'!L414</f>
        <v>968.57299799999998</v>
      </c>
      <c r="M414">
        <f>'sgolay plots'!M414</f>
        <v>968.57299799999998</v>
      </c>
      <c r="N414">
        <f>'sgolay plots'!N414</f>
        <v>968.57299799999998</v>
      </c>
      <c r="O414">
        <f>'sgolay plots'!O414</f>
        <v>968.57299799999998</v>
      </c>
      <c r="P414">
        <f>'sgolay plots'!P414</f>
        <v>968.57299799999998</v>
      </c>
      <c r="Q414">
        <f>'sgolay plots'!Q414</f>
        <v>968.57299799999998</v>
      </c>
      <c r="R414">
        <f>'sgolay plots'!R414</f>
        <v>968.57299799999998</v>
      </c>
      <c r="S414">
        <f>'sgolay plots'!S414</f>
        <v>968.57299799999998</v>
      </c>
      <c r="T414">
        <f>'sgolay plots'!T414</f>
        <v>968.57299799999998</v>
      </c>
      <c r="U414">
        <f>'sgolay plots'!U414</f>
        <v>968.57299799999998</v>
      </c>
      <c r="V414">
        <f>'sgolay plots'!V414</f>
        <v>968.57299799999998</v>
      </c>
      <c r="W414">
        <f>'sgolay plots'!W414</f>
        <v>968.57299799999998</v>
      </c>
      <c r="X414">
        <f>'sgolay plots'!X414</f>
        <v>968.57299799999998</v>
      </c>
      <c r="Y414">
        <f>'sgolay plots'!Y414</f>
        <v>968.57299799999998</v>
      </c>
      <c r="Z414">
        <f>'sgolay plots'!Z414</f>
        <v>968.57299799999998</v>
      </c>
      <c r="AA414">
        <f>'sgolay plots'!AA414</f>
        <v>968.57299799999998</v>
      </c>
      <c r="AB414">
        <f>'sgolay plots'!AB414</f>
        <v>968.57299799999998</v>
      </c>
      <c r="AC414">
        <f>'sgolay plots'!AC414</f>
        <v>968.57299799999998</v>
      </c>
      <c r="AD414">
        <f>'sgolay plots'!AD414</f>
        <v>968.57299799999998</v>
      </c>
      <c r="AE414">
        <f>'sgolay plots'!AE414</f>
        <v>968.57299799999998</v>
      </c>
      <c r="AF414">
        <f>'sgolay plots'!AF414</f>
        <v>968.57299799999998</v>
      </c>
      <c r="AG414">
        <f>'sgolay plots'!AG414</f>
        <v>968.57299799999998</v>
      </c>
      <c r="AH414">
        <f>'sgolay plots'!AH414</f>
        <v>968.57299799999998</v>
      </c>
      <c r="AI414">
        <f>'sgolay plots'!AI414</f>
        <v>968.57299799999998</v>
      </c>
      <c r="AJ414">
        <f>'sgolay plots'!AJ414</f>
        <v>968.57299799999998</v>
      </c>
      <c r="AK414">
        <f>'sgolay plots'!AK414</f>
        <v>968.57299799999998</v>
      </c>
      <c r="BQ414">
        <v>994.89257799999996</v>
      </c>
      <c r="BR414">
        <v>994.89257799999996</v>
      </c>
      <c r="BS414">
        <v>994.89257799999996</v>
      </c>
      <c r="BT414">
        <v>994.89257799999996</v>
      </c>
      <c r="BU414">
        <v>994.89257799999996</v>
      </c>
      <c r="BV414">
        <v>994.89257799999996</v>
      </c>
      <c r="BW414">
        <v>994.89257799999996</v>
      </c>
      <c r="BX414">
        <v>994.89257799999996</v>
      </c>
      <c r="BY414">
        <v>994.89257799999996</v>
      </c>
      <c r="BZ414">
        <v>994.89257799999996</v>
      </c>
      <c r="CA414">
        <v>994.89257799999996</v>
      </c>
      <c r="CB414">
        <v>994.89257799999996</v>
      </c>
      <c r="CC414">
        <v>994.89257799999996</v>
      </c>
      <c r="CD414">
        <v>994.89257799999996</v>
      </c>
      <c r="CE414">
        <v>994.89257799999996</v>
      </c>
      <c r="CF414">
        <v>994.89257799999996</v>
      </c>
      <c r="CG414">
        <v>994.89257799999996</v>
      </c>
      <c r="CH414">
        <v>994.89257799999996</v>
      </c>
      <c r="CI414">
        <v>994.89257799999996</v>
      </c>
      <c r="CJ414">
        <v>994.89257799999996</v>
      </c>
      <c r="CK414">
        <v>994.89257799999996</v>
      </c>
      <c r="CL414">
        <v>994.89257799999996</v>
      </c>
      <c r="CM414">
        <v>994.89257799999996</v>
      </c>
      <c r="CN414">
        <v>994.89257799999996</v>
      </c>
      <c r="CO414">
        <v>994.89257799999996</v>
      </c>
      <c r="CP414">
        <v>994.89257799999996</v>
      </c>
      <c r="CQ414">
        <v>994.89257799999996</v>
      </c>
      <c r="CR414">
        <v>994.89257799999996</v>
      </c>
      <c r="CS414">
        <v>994.89257799999996</v>
      </c>
      <c r="CT414">
        <v>994.89257799999996</v>
      </c>
      <c r="CU414">
        <v>994.89257799999996</v>
      </c>
      <c r="CV414">
        <v>994.89257799999996</v>
      </c>
      <c r="CW414">
        <v>994.89257799999996</v>
      </c>
      <c r="CX414">
        <v>994.89257799999996</v>
      </c>
      <c r="CY414">
        <v>994.89257799999996</v>
      </c>
      <c r="CZ414">
        <v>994.89257799999996</v>
      </c>
      <c r="DA414">
        <v>994.89257799999996</v>
      </c>
      <c r="DB414">
        <v>994.89257799999996</v>
      </c>
      <c r="DC414">
        <v>994.89257799999996</v>
      </c>
      <c r="DD414">
        <v>994.89257799999996</v>
      </c>
      <c r="DE414">
        <v>994.89257799999996</v>
      </c>
      <c r="DF414">
        <v>994.89257799999996</v>
      </c>
      <c r="DG414">
        <v>994.89257799999996</v>
      </c>
      <c r="DH414">
        <v>994.89257799999996</v>
      </c>
      <c r="DI414">
        <v>994.89257799999996</v>
      </c>
      <c r="DJ414">
        <v>994.89257799999996</v>
      </c>
      <c r="DK414">
        <v>994.89257799999996</v>
      </c>
      <c r="DL414">
        <v>994.89257799999996</v>
      </c>
      <c r="DM414">
        <v>994.89257799999996</v>
      </c>
      <c r="DN414">
        <v>994.89257799999996</v>
      </c>
      <c r="DO414">
        <v>994.89257799999996</v>
      </c>
      <c r="DP414">
        <v>994.89257799999996</v>
      </c>
      <c r="DQ414">
        <v>994.89257799999996</v>
      </c>
      <c r="DR414">
        <v>994.89257799999996</v>
      </c>
      <c r="DS414">
        <v>994.89257799999996</v>
      </c>
      <c r="DT414">
        <v>994.89257799999996</v>
      </c>
      <c r="DU414">
        <v>994.89257799999996</v>
      </c>
      <c r="DV414">
        <v>994.89257799999996</v>
      </c>
      <c r="DW414">
        <v>994.89257799999996</v>
      </c>
      <c r="DX414">
        <v>994.89257799999996</v>
      </c>
      <c r="DY414">
        <v>994.89257799999996</v>
      </c>
      <c r="DZ414">
        <v>994.89257799999996</v>
      </c>
      <c r="EA414">
        <v>994.89257799999996</v>
      </c>
      <c r="EB414" t="s">
        <v>91</v>
      </c>
      <c r="EC414" t="s">
        <v>91</v>
      </c>
      <c r="ED414" t="s">
        <v>91</v>
      </c>
    </row>
    <row r="415" spans="2:134" x14ac:dyDescent="0.15">
      <c r="B415">
        <f>'sgolay plots'!B415</f>
        <v>973.84002685546898</v>
      </c>
      <c r="C415">
        <f>'sgolay plots'!C415</f>
        <v>973.84002685546898</v>
      </c>
      <c r="D415">
        <f>'sgolay plots'!D415</f>
        <v>973.83667000000003</v>
      </c>
      <c r="E415">
        <f>'sgolay plots'!E415</f>
        <v>973.83667000000003</v>
      </c>
      <c r="F415">
        <f>'sgolay plots'!F415</f>
        <v>973.83667000000003</v>
      </c>
      <c r="G415">
        <f>'sgolay plots'!G415</f>
        <v>973.83667000000003</v>
      </c>
      <c r="H415">
        <f>'sgolay plots'!H415</f>
        <v>973.83667000000003</v>
      </c>
      <c r="I415">
        <f>'sgolay plots'!I415</f>
        <v>973.83667000000003</v>
      </c>
      <c r="J415">
        <f>'sgolay plots'!J415</f>
        <v>973.83667000000003</v>
      </c>
      <c r="K415">
        <f>'sgolay plots'!K415</f>
        <v>973.83667000000003</v>
      </c>
      <c r="L415">
        <f>'sgolay plots'!L415</f>
        <v>973.83667000000003</v>
      </c>
      <c r="M415">
        <f>'sgolay plots'!M415</f>
        <v>973.83667000000003</v>
      </c>
      <c r="N415">
        <f>'sgolay plots'!N415</f>
        <v>973.83667000000003</v>
      </c>
      <c r="O415">
        <f>'sgolay plots'!O415</f>
        <v>973.83667000000003</v>
      </c>
      <c r="P415">
        <f>'sgolay plots'!P415</f>
        <v>973.83667000000003</v>
      </c>
      <c r="Q415">
        <f>'sgolay plots'!Q415</f>
        <v>973.83667000000003</v>
      </c>
      <c r="R415">
        <f>'sgolay plots'!R415</f>
        <v>973.83667000000003</v>
      </c>
      <c r="S415">
        <f>'sgolay plots'!S415</f>
        <v>973.83667000000003</v>
      </c>
      <c r="T415">
        <f>'sgolay plots'!T415</f>
        <v>973.83667000000003</v>
      </c>
      <c r="U415">
        <f>'sgolay plots'!U415</f>
        <v>973.83667000000003</v>
      </c>
      <c r="V415">
        <f>'sgolay plots'!V415</f>
        <v>973.83667000000003</v>
      </c>
      <c r="W415">
        <f>'sgolay plots'!W415</f>
        <v>973.83667000000003</v>
      </c>
      <c r="X415">
        <f>'sgolay plots'!X415</f>
        <v>973.83667000000003</v>
      </c>
      <c r="Y415">
        <f>'sgolay plots'!Y415</f>
        <v>973.83667000000003</v>
      </c>
      <c r="Z415">
        <f>'sgolay plots'!Z415</f>
        <v>973.83667000000003</v>
      </c>
      <c r="AA415">
        <f>'sgolay plots'!AA415</f>
        <v>973.83667000000003</v>
      </c>
      <c r="AB415">
        <f>'sgolay plots'!AB415</f>
        <v>973.83667000000003</v>
      </c>
      <c r="AC415">
        <f>'sgolay plots'!AC415</f>
        <v>973.83667000000003</v>
      </c>
      <c r="AD415">
        <f>'sgolay plots'!AD415</f>
        <v>973.83667000000003</v>
      </c>
      <c r="AE415">
        <f>'sgolay plots'!AE415</f>
        <v>973.83667000000003</v>
      </c>
      <c r="AF415">
        <f>'sgolay plots'!AF415</f>
        <v>973.83667000000003</v>
      </c>
      <c r="AG415">
        <f>'sgolay plots'!AG415</f>
        <v>973.83667000000003</v>
      </c>
      <c r="AH415">
        <f>'sgolay plots'!AH415</f>
        <v>973.83667000000003</v>
      </c>
      <c r="AI415">
        <f>'sgolay plots'!AI415</f>
        <v>973.83667000000003</v>
      </c>
      <c r="AJ415">
        <f>'sgolay plots'!AJ415</f>
        <v>973.83667000000003</v>
      </c>
      <c r="AK415">
        <f>'sgolay plots'!AK415</f>
        <v>973.83667000000003</v>
      </c>
      <c r="BQ415">
        <v>1000.1568600000001</v>
      </c>
      <c r="BR415">
        <v>1000.1568600000001</v>
      </c>
      <c r="BS415">
        <v>1000.1568600000001</v>
      </c>
      <c r="BT415">
        <v>1000.1568600000001</v>
      </c>
      <c r="BU415">
        <v>1000.1568600000001</v>
      </c>
      <c r="BV415">
        <v>1000.1568600000001</v>
      </c>
      <c r="BW415">
        <v>1000.1568600000001</v>
      </c>
      <c r="BX415">
        <v>1000.1568600000001</v>
      </c>
      <c r="BY415">
        <v>1000.1568600000001</v>
      </c>
      <c r="BZ415">
        <v>1000.1568600000001</v>
      </c>
      <c r="CA415">
        <v>1000.1568600000001</v>
      </c>
      <c r="CB415">
        <v>1000.1568600000001</v>
      </c>
      <c r="CC415">
        <v>1000.1568600000001</v>
      </c>
      <c r="CD415">
        <v>1000.1568600000001</v>
      </c>
      <c r="CE415">
        <v>1000.1568600000001</v>
      </c>
      <c r="CF415">
        <v>1000.1568600000001</v>
      </c>
      <c r="CG415">
        <v>1000.1568600000001</v>
      </c>
      <c r="CH415">
        <v>1000.1568600000001</v>
      </c>
      <c r="CI415">
        <v>1000.1568600000001</v>
      </c>
      <c r="CJ415">
        <v>1000.1568600000001</v>
      </c>
      <c r="CK415">
        <v>1000.1568600000001</v>
      </c>
      <c r="CL415">
        <v>1000.1568600000001</v>
      </c>
      <c r="CM415">
        <v>1000.1568600000001</v>
      </c>
      <c r="CN415">
        <v>1000.1568600000001</v>
      </c>
      <c r="CO415">
        <v>1000.1568600000001</v>
      </c>
      <c r="CP415">
        <v>1000.1568600000001</v>
      </c>
      <c r="CQ415">
        <v>1000.1568600000001</v>
      </c>
      <c r="CR415">
        <v>1000.1568600000001</v>
      </c>
      <c r="CS415">
        <v>1000.1568600000001</v>
      </c>
      <c r="CT415">
        <v>1000.1568600000001</v>
      </c>
      <c r="CU415">
        <v>1000.1568600000001</v>
      </c>
      <c r="CV415">
        <v>1000.1568600000001</v>
      </c>
      <c r="CW415">
        <v>1000.1568600000001</v>
      </c>
      <c r="CX415">
        <v>1000.1568600000001</v>
      </c>
      <c r="CY415">
        <v>1000.1568600000001</v>
      </c>
      <c r="CZ415">
        <v>1000.1568600000001</v>
      </c>
      <c r="DA415">
        <v>1000.1568600000001</v>
      </c>
      <c r="DB415">
        <v>1000.1568600000001</v>
      </c>
      <c r="DC415">
        <v>1000.1568600000001</v>
      </c>
      <c r="DD415">
        <v>1000.1568600000001</v>
      </c>
      <c r="DE415">
        <v>1000.1568600000001</v>
      </c>
      <c r="DF415">
        <v>1000.1568600000001</v>
      </c>
      <c r="DG415">
        <v>1000.1568600000001</v>
      </c>
      <c r="DH415">
        <v>1000.1568600000001</v>
      </c>
      <c r="DI415">
        <v>1000.1568600000001</v>
      </c>
      <c r="DJ415">
        <v>1000.1568600000001</v>
      </c>
      <c r="DK415">
        <v>1000.1568600000001</v>
      </c>
      <c r="DL415">
        <v>1000.1568600000001</v>
      </c>
      <c r="DM415">
        <v>1000.1568600000001</v>
      </c>
      <c r="DN415">
        <v>1000.1568600000001</v>
      </c>
      <c r="DO415">
        <v>1000.1568600000001</v>
      </c>
      <c r="DP415">
        <v>1000.1568600000001</v>
      </c>
      <c r="DQ415">
        <v>1000.1568600000001</v>
      </c>
      <c r="DR415">
        <v>1000.1568600000001</v>
      </c>
      <c r="DS415">
        <v>1000.1568600000001</v>
      </c>
      <c r="DT415">
        <v>1000.1568600000001</v>
      </c>
      <c r="DU415">
        <v>1000.1568600000001</v>
      </c>
      <c r="DV415">
        <v>1000.1568600000001</v>
      </c>
      <c r="DW415">
        <v>1000.1568600000001</v>
      </c>
      <c r="DX415">
        <v>1000.1568600000001</v>
      </c>
      <c r="DY415">
        <v>1000.1568600000001</v>
      </c>
      <c r="DZ415">
        <v>1000.1568600000001</v>
      </c>
      <c r="EA415">
        <v>1000.1568600000001</v>
      </c>
      <c r="EB415" t="s">
        <v>91</v>
      </c>
      <c r="EC415" t="s">
        <v>91</v>
      </c>
      <c r="ED415" t="s">
        <v>91</v>
      </c>
    </row>
    <row r="416" spans="2:134" x14ac:dyDescent="0.15">
      <c r="B416">
        <f>'sgolay plots'!B416</f>
        <v>979.10369873046898</v>
      </c>
      <c r="C416">
        <f>'sgolay plots'!C416</f>
        <v>979.10369873046898</v>
      </c>
      <c r="D416">
        <f>'sgolay plots'!D416</f>
        <v>979.10095200000001</v>
      </c>
      <c r="E416">
        <f>'sgolay plots'!E416</f>
        <v>979.10095200000001</v>
      </c>
      <c r="F416">
        <f>'sgolay plots'!F416</f>
        <v>979.10095200000001</v>
      </c>
      <c r="G416">
        <f>'sgolay plots'!G416</f>
        <v>979.10095200000001</v>
      </c>
      <c r="H416">
        <f>'sgolay plots'!H416</f>
        <v>979.10095200000001</v>
      </c>
      <c r="I416">
        <f>'sgolay plots'!I416</f>
        <v>979.10095200000001</v>
      </c>
      <c r="J416">
        <f>'sgolay plots'!J416</f>
        <v>979.10095200000001</v>
      </c>
      <c r="K416">
        <f>'sgolay plots'!K416</f>
        <v>979.10095200000001</v>
      </c>
      <c r="L416">
        <f>'sgolay plots'!L416</f>
        <v>979.10095200000001</v>
      </c>
      <c r="M416">
        <f>'sgolay plots'!M416</f>
        <v>979.10095200000001</v>
      </c>
      <c r="N416">
        <f>'sgolay plots'!N416</f>
        <v>979.10095200000001</v>
      </c>
      <c r="O416">
        <f>'sgolay plots'!O416</f>
        <v>979.10095200000001</v>
      </c>
      <c r="P416">
        <f>'sgolay plots'!P416</f>
        <v>979.10095200000001</v>
      </c>
      <c r="Q416">
        <f>'sgolay plots'!Q416</f>
        <v>979.10095200000001</v>
      </c>
      <c r="R416">
        <f>'sgolay plots'!R416</f>
        <v>979.10095200000001</v>
      </c>
      <c r="S416">
        <f>'sgolay plots'!S416</f>
        <v>979.10095200000001</v>
      </c>
      <c r="T416">
        <f>'sgolay plots'!T416</f>
        <v>979.10095200000001</v>
      </c>
      <c r="U416">
        <f>'sgolay plots'!U416</f>
        <v>979.10095200000001</v>
      </c>
      <c r="V416">
        <f>'sgolay plots'!V416</f>
        <v>979.10095200000001</v>
      </c>
      <c r="W416">
        <f>'sgolay plots'!W416</f>
        <v>979.10095200000001</v>
      </c>
      <c r="X416">
        <f>'sgolay plots'!X416</f>
        <v>979.10095200000001</v>
      </c>
      <c r="Y416">
        <f>'sgolay plots'!Y416</f>
        <v>979.10095200000001</v>
      </c>
      <c r="Z416">
        <f>'sgolay plots'!Z416</f>
        <v>979.10095200000001</v>
      </c>
      <c r="AA416">
        <f>'sgolay plots'!AA416</f>
        <v>979.10095200000001</v>
      </c>
      <c r="AB416">
        <f>'sgolay plots'!AB416</f>
        <v>979.10095200000001</v>
      </c>
      <c r="AC416">
        <f>'sgolay plots'!AC416</f>
        <v>979.10095200000001</v>
      </c>
      <c r="AD416">
        <f>'sgolay plots'!AD416</f>
        <v>979.10095200000001</v>
      </c>
      <c r="AE416">
        <f>'sgolay plots'!AE416</f>
        <v>979.10095200000001</v>
      </c>
      <c r="AF416">
        <f>'sgolay plots'!AF416</f>
        <v>979.10095200000001</v>
      </c>
      <c r="AG416">
        <f>'sgolay plots'!AG416</f>
        <v>979.10095200000001</v>
      </c>
      <c r="AH416">
        <f>'sgolay plots'!AH416</f>
        <v>979.10095200000001</v>
      </c>
      <c r="AI416">
        <f>'sgolay plots'!AI416</f>
        <v>979.10095200000001</v>
      </c>
      <c r="AJ416">
        <f>'sgolay plots'!AJ416</f>
        <v>979.10095200000001</v>
      </c>
      <c r="AK416">
        <f>'sgolay plots'!AK416</f>
        <v>979.10095200000001</v>
      </c>
      <c r="BQ416">
        <v>1005.42053</v>
      </c>
      <c r="BR416">
        <v>1005.42053</v>
      </c>
      <c r="BS416">
        <v>1005.42053</v>
      </c>
      <c r="BT416">
        <v>1005.42053</v>
      </c>
      <c r="BU416">
        <v>1005.42053</v>
      </c>
      <c r="BV416">
        <v>1005.42053</v>
      </c>
      <c r="BW416">
        <v>1005.42053</v>
      </c>
      <c r="BX416">
        <v>1005.42053</v>
      </c>
      <c r="BY416">
        <v>1005.42053</v>
      </c>
      <c r="BZ416">
        <v>1005.42053</v>
      </c>
      <c r="CA416">
        <v>1005.42053</v>
      </c>
      <c r="CB416">
        <v>1005.42053</v>
      </c>
      <c r="CC416">
        <v>1005.42053</v>
      </c>
      <c r="CD416">
        <v>1005.42053</v>
      </c>
      <c r="CE416">
        <v>1005.42053</v>
      </c>
      <c r="CF416">
        <v>1005.42053</v>
      </c>
      <c r="CG416">
        <v>1005.42053</v>
      </c>
      <c r="CH416">
        <v>1005.42053</v>
      </c>
      <c r="CI416">
        <v>1005.42053</v>
      </c>
      <c r="CJ416">
        <v>1005.42053</v>
      </c>
      <c r="CK416">
        <v>1005.42053</v>
      </c>
      <c r="CL416">
        <v>1005.42053</v>
      </c>
      <c r="CM416">
        <v>1005.42053</v>
      </c>
      <c r="CN416">
        <v>1005.42053</v>
      </c>
      <c r="CO416">
        <v>1005.42053</v>
      </c>
      <c r="CP416">
        <v>1005.42053</v>
      </c>
      <c r="CQ416">
        <v>1005.42053</v>
      </c>
      <c r="CR416">
        <v>1005.42053</v>
      </c>
      <c r="CS416">
        <v>1005.42053</v>
      </c>
      <c r="CT416">
        <v>1005.42053</v>
      </c>
      <c r="CU416">
        <v>1005.42053</v>
      </c>
      <c r="CV416">
        <v>1005.42053</v>
      </c>
      <c r="CW416">
        <v>1005.42053</v>
      </c>
      <c r="CX416">
        <v>1005.42053</v>
      </c>
      <c r="CY416">
        <v>1005.42053</v>
      </c>
      <c r="CZ416">
        <v>1005.42053</v>
      </c>
      <c r="DA416">
        <v>1005.42053</v>
      </c>
      <c r="DB416">
        <v>1005.42053</v>
      </c>
      <c r="DC416">
        <v>1005.42053</v>
      </c>
      <c r="DD416">
        <v>1005.42053</v>
      </c>
      <c r="DE416">
        <v>1005.42053</v>
      </c>
      <c r="DF416">
        <v>1005.42053</v>
      </c>
      <c r="DG416">
        <v>1005.42053</v>
      </c>
      <c r="DH416">
        <v>1005.42053</v>
      </c>
      <c r="DI416">
        <v>1005.42053</v>
      </c>
      <c r="DJ416">
        <v>1005.42053</v>
      </c>
      <c r="DK416">
        <v>1005.42053</v>
      </c>
      <c r="DL416">
        <v>1005.42053</v>
      </c>
      <c r="DM416">
        <v>1005.42053</v>
      </c>
      <c r="DN416">
        <v>1005.42053</v>
      </c>
      <c r="DO416">
        <v>1005.42053</v>
      </c>
      <c r="DP416">
        <v>1005.42053</v>
      </c>
      <c r="DQ416">
        <v>1005.42053</v>
      </c>
      <c r="DR416">
        <v>1005.42053</v>
      </c>
      <c r="DS416">
        <v>1005.42053</v>
      </c>
      <c r="DT416">
        <v>1005.42053</v>
      </c>
      <c r="DU416">
        <v>1005.42053</v>
      </c>
      <c r="DV416">
        <v>1005.42053</v>
      </c>
      <c r="DW416">
        <v>1005.42053</v>
      </c>
      <c r="DX416">
        <v>1005.42053</v>
      </c>
      <c r="DY416">
        <v>1005.42053</v>
      </c>
      <c r="DZ416">
        <v>1005.42053</v>
      </c>
      <c r="EA416">
        <v>1005.42053</v>
      </c>
      <c r="EB416" t="s">
        <v>91</v>
      </c>
      <c r="EC416" t="s">
        <v>91</v>
      </c>
      <c r="ED416" t="s">
        <v>91</v>
      </c>
    </row>
    <row r="417" spans="2:134" x14ac:dyDescent="0.15">
      <c r="B417">
        <f>'sgolay plots'!B417</f>
        <v>984.36798095703102</v>
      </c>
      <c r="C417">
        <f>'sgolay plots'!C417</f>
        <v>984.36798095703102</v>
      </c>
      <c r="D417">
        <f>'sgolay plots'!D417</f>
        <v>984.36462400000005</v>
      </c>
      <c r="E417">
        <f>'sgolay plots'!E417</f>
        <v>984.36462400000005</v>
      </c>
      <c r="F417">
        <f>'sgolay plots'!F417</f>
        <v>984.36462400000005</v>
      </c>
      <c r="G417">
        <f>'sgolay plots'!G417</f>
        <v>984.36462400000005</v>
      </c>
      <c r="H417">
        <f>'sgolay plots'!H417</f>
        <v>984.36462400000005</v>
      </c>
      <c r="I417">
        <f>'sgolay plots'!I417</f>
        <v>984.36462400000005</v>
      </c>
      <c r="J417">
        <f>'sgolay plots'!J417</f>
        <v>984.36462400000005</v>
      </c>
      <c r="K417">
        <f>'sgolay plots'!K417</f>
        <v>984.36462400000005</v>
      </c>
      <c r="L417">
        <f>'sgolay plots'!L417</f>
        <v>984.36462400000005</v>
      </c>
      <c r="M417">
        <f>'sgolay plots'!M417</f>
        <v>984.36462400000005</v>
      </c>
      <c r="N417">
        <f>'sgolay plots'!N417</f>
        <v>984.36462400000005</v>
      </c>
      <c r="O417">
        <f>'sgolay plots'!O417</f>
        <v>984.36462400000005</v>
      </c>
      <c r="P417">
        <f>'sgolay plots'!P417</f>
        <v>984.36462400000005</v>
      </c>
      <c r="Q417">
        <f>'sgolay plots'!Q417</f>
        <v>984.36462400000005</v>
      </c>
      <c r="R417">
        <f>'sgolay plots'!R417</f>
        <v>984.36462400000005</v>
      </c>
      <c r="S417">
        <f>'sgolay plots'!S417</f>
        <v>984.36462400000005</v>
      </c>
      <c r="T417">
        <f>'sgolay plots'!T417</f>
        <v>984.36462400000005</v>
      </c>
      <c r="U417">
        <f>'sgolay plots'!U417</f>
        <v>984.36462400000005</v>
      </c>
      <c r="V417">
        <f>'sgolay plots'!V417</f>
        <v>984.36462400000005</v>
      </c>
      <c r="W417">
        <f>'sgolay plots'!W417</f>
        <v>984.36462400000005</v>
      </c>
      <c r="X417">
        <f>'sgolay plots'!X417</f>
        <v>984.36462400000005</v>
      </c>
      <c r="Y417">
        <f>'sgolay plots'!Y417</f>
        <v>984.36462400000005</v>
      </c>
      <c r="Z417">
        <f>'sgolay plots'!Z417</f>
        <v>984.36462400000005</v>
      </c>
      <c r="AA417">
        <f>'sgolay plots'!AA417</f>
        <v>984.36462400000005</v>
      </c>
      <c r="AB417">
        <f>'sgolay plots'!AB417</f>
        <v>984.36462400000005</v>
      </c>
      <c r="AC417">
        <f>'sgolay plots'!AC417</f>
        <v>984.36462400000005</v>
      </c>
      <c r="AD417">
        <f>'sgolay plots'!AD417</f>
        <v>984.36462400000005</v>
      </c>
      <c r="AE417">
        <f>'sgolay plots'!AE417</f>
        <v>984.36462400000005</v>
      </c>
      <c r="AF417">
        <f>'sgolay plots'!AF417</f>
        <v>984.36462400000005</v>
      </c>
      <c r="AG417">
        <f>'sgolay plots'!AG417</f>
        <v>984.36462400000005</v>
      </c>
      <c r="AH417">
        <f>'sgolay plots'!AH417</f>
        <v>984.36462400000005</v>
      </c>
      <c r="AI417">
        <f>'sgolay plots'!AI417</f>
        <v>984.36462400000005</v>
      </c>
      <c r="AJ417">
        <f>'sgolay plots'!AJ417</f>
        <v>984.36462400000005</v>
      </c>
      <c r="AK417">
        <f>'sgolay plots'!AK417</f>
        <v>984.36462400000005</v>
      </c>
      <c r="BQ417">
        <v>1010.68481</v>
      </c>
      <c r="BR417">
        <v>1010.68481</v>
      </c>
      <c r="BS417">
        <v>1010.68481</v>
      </c>
      <c r="BT417">
        <v>1010.68481</v>
      </c>
      <c r="BU417">
        <v>1010.68481</v>
      </c>
      <c r="BV417">
        <v>1010.68481</v>
      </c>
      <c r="BW417">
        <v>1010.68481</v>
      </c>
      <c r="BX417">
        <v>1010.68481</v>
      </c>
      <c r="BY417">
        <v>1010.68481</v>
      </c>
      <c r="BZ417">
        <v>1010.68481</v>
      </c>
      <c r="CA417">
        <v>1010.68481</v>
      </c>
      <c r="CB417">
        <v>1010.68481</v>
      </c>
      <c r="CC417">
        <v>1010.68481</v>
      </c>
      <c r="CD417">
        <v>1010.68481</v>
      </c>
      <c r="CE417">
        <v>1010.68481</v>
      </c>
      <c r="CF417">
        <v>1010.68481</v>
      </c>
      <c r="CG417">
        <v>1010.68481</v>
      </c>
      <c r="CH417">
        <v>1010.68481</v>
      </c>
      <c r="CI417">
        <v>1010.68481</v>
      </c>
      <c r="CJ417">
        <v>1010.68481</v>
      </c>
      <c r="CK417">
        <v>1010.68481</v>
      </c>
      <c r="CL417">
        <v>1010.68481</v>
      </c>
      <c r="CM417">
        <v>1010.68481</v>
      </c>
      <c r="CN417">
        <v>1010.68481</v>
      </c>
      <c r="CO417">
        <v>1010.68481</v>
      </c>
      <c r="CP417">
        <v>1010.68481</v>
      </c>
      <c r="CQ417">
        <v>1010.68481</v>
      </c>
      <c r="CR417">
        <v>1010.68481</v>
      </c>
      <c r="CS417">
        <v>1010.68481</v>
      </c>
      <c r="CT417">
        <v>1010.68481</v>
      </c>
      <c r="CU417">
        <v>1010.68481</v>
      </c>
      <c r="CV417">
        <v>1010.68481</v>
      </c>
      <c r="CW417">
        <v>1010.68481</v>
      </c>
      <c r="CX417">
        <v>1010.68481</v>
      </c>
      <c r="CY417">
        <v>1010.68481</v>
      </c>
      <c r="CZ417">
        <v>1010.68481</v>
      </c>
      <c r="DA417">
        <v>1010.68481</v>
      </c>
      <c r="DB417">
        <v>1010.68481</v>
      </c>
      <c r="DC417">
        <v>1010.68481</v>
      </c>
      <c r="DD417">
        <v>1010.68481</v>
      </c>
      <c r="DE417">
        <v>1010.68481</v>
      </c>
      <c r="DF417">
        <v>1010.68481</v>
      </c>
      <c r="DG417">
        <v>1010.68481</v>
      </c>
      <c r="DH417">
        <v>1010.68481</v>
      </c>
      <c r="DI417">
        <v>1010.68481</v>
      </c>
      <c r="DJ417">
        <v>1010.68481</v>
      </c>
      <c r="DK417">
        <v>1010.68481</v>
      </c>
      <c r="DL417">
        <v>1010.68481</v>
      </c>
      <c r="DM417">
        <v>1010.68481</v>
      </c>
      <c r="DN417">
        <v>1010.68481</v>
      </c>
      <c r="DO417">
        <v>1010.68481</v>
      </c>
      <c r="DP417">
        <v>1010.68481</v>
      </c>
      <c r="DQ417">
        <v>1010.68481</v>
      </c>
      <c r="DR417">
        <v>1010.68481</v>
      </c>
      <c r="DS417">
        <v>1010.68481</v>
      </c>
      <c r="DT417">
        <v>1010.68481</v>
      </c>
      <c r="DU417">
        <v>1010.68481</v>
      </c>
      <c r="DV417">
        <v>1010.68481</v>
      </c>
      <c r="DW417">
        <v>1010.68481</v>
      </c>
      <c r="DX417">
        <v>1010.68481</v>
      </c>
      <c r="DY417">
        <v>1010.68481</v>
      </c>
      <c r="DZ417">
        <v>1010.68481</v>
      </c>
      <c r="EA417">
        <v>1010.68481</v>
      </c>
      <c r="EB417" t="s">
        <v>91</v>
      </c>
      <c r="EC417" t="s">
        <v>91</v>
      </c>
      <c r="ED417" t="s">
        <v>91</v>
      </c>
    </row>
    <row r="418" spans="2:134" x14ac:dyDescent="0.15">
      <c r="B418">
        <f>'sgolay plots'!B418</f>
        <v>989.63195800781295</v>
      </c>
      <c r="C418">
        <f>'sgolay plots'!C418</f>
        <v>989.63195800781295</v>
      </c>
      <c r="D418">
        <f>'sgolay plots'!D418</f>
        <v>989.62890600000003</v>
      </c>
      <c r="E418">
        <f>'sgolay plots'!E418</f>
        <v>989.62890600000003</v>
      </c>
      <c r="F418">
        <f>'sgolay plots'!F418</f>
        <v>989.62890600000003</v>
      </c>
      <c r="G418">
        <f>'sgolay plots'!G418</f>
        <v>989.62890600000003</v>
      </c>
      <c r="H418">
        <f>'sgolay plots'!H418</f>
        <v>989.62890600000003</v>
      </c>
      <c r="I418">
        <f>'sgolay plots'!I418</f>
        <v>989.62890600000003</v>
      </c>
      <c r="J418">
        <f>'sgolay plots'!J418</f>
        <v>989.62890600000003</v>
      </c>
      <c r="K418">
        <f>'sgolay plots'!K418</f>
        <v>989.62890600000003</v>
      </c>
      <c r="L418">
        <f>'sgolay plots'!L418</f>
        <v>989.62890600000003</v>
      </c>
      <c r="M418">
        <f>'sgolay plots'!M418</f>
        <v>989.62890600000003</v>
      </c>
      <c r="N418">
        <f>'sgolay plots'!N418</f>
        <v>989.62890600000003</v>
      </c>
      <c r="O418">
        <f>'sgolay plots'!O418</f>
        <v>989.62890600000003</v>
      </c>
      <c r="P418">
        <f>'sgolay plots'!P418</f>
        <v>989.62890600000003</v>
      </c>
      <c r="Q418">
        <f>'sgolay plots'!Q418</f>
        <v>989.62890600000003</v>
      </c>
      <c r="R418">
        <f>'sgolay plots'!R418</f>
        <v>989.62890600000003</v>
      </c>
      <c r="S418">
        <f>'sgolay plots'!S418</f>
        <v>989.62890600000003</v>
      </c>
      <c r="T418">
        <f>'sgolay plots'!T418</f>
        <v>989.62890600000003</v>
      </c>
      <c r="U418">
        <f>'sgolay plots'!U418</f>
        <v>989.62890600000003</v>
      </c>
      <c r="V418">
        <f>'sgolay plots'!V418</f>
        <v>989.62890600000003</v>
      </c>
      <c r="W418">
        <f>'sgolay plots'!W418</f>
        <v>989.62890600000003</v>
      </c>
      <c r="X418">
        <f>'sgolay plots'!X418</f>
        <v>989.62890600000003</v>
      </c>
      <c r="Y418">
        <f>'sgolay plots'!Y418</f>
        <v>989.62890600000003</v>
      </c>
      <c r="Z418">
        <f>'sgolay plots'!Z418</f>
        <v>989.62890600000003</v>
      </c>
      <c r="AA418">
        <f>'sgolay plots'!AA418</f>
        <v>989.62890600000003</v>
      </c>
      <c r="AB418">
        <f>'sgolay plots'!AB418</f>
        <v>989.62890600000003</v>
      </c>
      <c r="AC418">
        <f>'sgolay plots'!AC418</f>
        <v>989.62890600000003</v>
      </c>
      <c r="AD418">
        <f>'sgolay plots'!AD418</f>
        <v>989.62890600000003</v>
      </c>
      <c r="AE418">
        <f>'sgolay plots'!AE418</f>
        <v>989.62890600000003</v>
      </c>
      <c r="AF418">
        <f>'sgolay plots'!AF418</f>
        <v>989.62890600000003</v>
      </c>
      <c r="AG418">
        <f>'sgolay plots'!AG418</f>
        <v>989.62890600000003</v>
      </c>
      <c r="AH418">
        <f>'sgolay plots'!AH418</f>
        <v>989.62890600000003</v>
      </c>
      <c r="AI418">
        <f>'sgolay plots'!AI418</f>
        <v>989.62890600000003</v>
      </c>
      <c r="AJ418">
        <f>'sgolay plots'!AJ418</f>
        <v>989.62890600000003</v>
      </c>
      <c r="AK418">
        <f>'sgolay plots'!AK418</f>
        <v>989.62890600000003</v>
      </c>
      <c r="BQ418">
        <v>1015.94849</v>
      </c>
      <c r="BR418">
        <v>1015.94849</v>
      </c>
      <c r="BS418">
        <v>1015.94849</v>
      </c>
      <c r="BT418">
        <v>1015.94849</v>
      </c>
      <c r="BU418">
        <v>1015.94849</v>
      </c>
      <c r="BV418">
        <v>1015.94849</v>
      </c>
      <c r="BW418">
        <v>1015.94849</v>
      </c>
      <c r="BX418">
        <v>1015.94849</v>
      </c>
      <c r="BY418">
        <v>1015.94849</v>
      </c>
      <c r="BZ418">
        <v>1015.94849</v>
      </c>
      <c r="CA418">
        <v>1015.94849</v>
      </c>
      <c r="CB418">
        <v>1015.94849</v>
      </c>
      <c r="CC418">
        <v>1015.94849</v>
      </c>
      <c r="CD418">
        <v>1015.94849</v>
      </c>
      <c r="CE418">
        <v>1015.94849</v>
      </c>
      <c r="CF418">
        <v>1015.94849</v>
      </c>
      <c r="CG418">
        <v>1015.94849</v>
      </c>
      <c r="CH418">
        <v>1015.94849</v>
      </c>
      <c r="CI418">
        <v>1015.94849</v>
      </c>
      <c r="CJ418">
        <v>1015.94849</v>
      </c>
      <c r="CK418">
        <v>1015.94849</v>
      </c>
      <c r="CL418">
        <v>1015.94849</v>
      </c>
      <c r="CM418">
        <v>1015.94849</v>
      </c>
      <c r="CN418">
        <v>1015.94849</v>
      </c>
      <c r="CO418">
        <v>1015.94849</v>
      </c>
      <c r="CP418">
        <v>1015.94849</v>
      </c>
      <c r="CQ418">
        <v>1015.94849</v>
      </c>
      <c r="CR418">
        <v>1015.94849</v>
      </c>
      <c r="CS418">
        <v>1015.94849</v>
      </c>
      <c r="CT418">
        <v>1015.94849</v>
      </c>
      <c r="CU418">
        <v>1015.94849</v>
      </c>
      <c r="CV418">
        <v>1015.94849</v>
      </c>
      <c r="CW418">
        <v>1015.94849</v>
      </c>
      <c r="CX418">
        <v>1015.94849</v>
      </c>
      <c r="CY418">
        <v>1015.94849</v>
      </c>
      <c r="CZ418">
        <v>1015.94849</v>
      </c>
      <c r="DA418">
        <v>1015.94849</v>
      </c>
      <c r="DB418">
        <v>1015.94849</v>
      </c>
      <c r="DC418">
        <v>1015.94849</v>
      </c>
      <c r="DD418">
        <v>1015.94849</v>
      </c>
      <c r="DE418">
        <v>1015.94849</v>
      </c>
      <c r="DF418">
        <v>1015.94849</v>
      </c>
      <c r="DG418">
        <v>1015.94849</v>
      </c>
      <c r="DH418">
        <v>1015.94849</v>
      </c>
      <c r="DI418">
        <v>1015.94849</v>
      </c>
      <c r="DJ418">
        <v>1015.94849</v>
      </c>
      <c r="DK418">
        <v>1015.94849</v>
      </c>
      <c r="DL418">
        <v>1015.94849</v>
      </c>
      <c r="DM418">
        <v>1015.94849</v>
      </c>
      <c r="DN418">
        <v>1015.94849</v>
      </c>
      <c r="DO418">
        <v>1015.94849</v>
      </c>
      <c r="DP418">
        <v>1015.94849</v>
      </c>
      <c r="DQ418">
        <v>1015.94849</v>
      </c>
      <c r="DR418">
        <v>1015.94849</v>
      </c>
      <c r="DS418">
        <v>1015.94849</v>
      </c>
      <c r="DT418">
        <v>1015.94849</v>
      </c>
      <c r="DU418">
        <v>1015.94849</v>
      </c>
      <c r="DV418">
        <v>1015.94849</v>
      </c>
      <c r="DW418">
        <v>1015.94849</v>
      </c>
      <c r="DX418">
        <v>1015.94849</v>
      </c>
      <c r="DY418">
        <v>1015.94849</v>
      </c>
      <c r="DZ418">
        <v>1015.94849</v>
      </c>
      <c r="EA418">
        <v>1015.94849</v>
      </c>
      <c r="EB418" t="s">
        <v>91</v>
      </c>
      <c r="EC418" t="s">
        <v>91</v>
      </c>
      <c r="ED418" t="s">
        <v>91</v>
      </c>
    </row>
    <row r="419" spans="2:134" x14ac:dyDescent="0.15">
      <c r="B419">
        <f>'sgolay plots'!B419</f>
        <v>994.89593505859398</v>
      </c>
      <c r="C419">
        <f>'sgolay plots'!C419</f>
        <v>994.89593505859398</v>
      </c>
      <c r="D419">
        <f>'sgolay plots'!D419</f>
        <v>994.89257799999996</v>
      </c>
      <c r="E419">
        <f>'sgolay plots'!E419</f>
        <v>994.89257799999996</v>
      </c>
      <c r="F419">
        <f>'sgolay plots'!F419</f>
        <v>994.89257799999996</v>
      </c>
      <c r="G419">
        <f>'sgolay plots'!G419</f>
        <v>994.89257799999996</v>
      </c>
      <c r="H419">
        <f>'sgolay plots'!H419</f>
        <v>994.89257799999996</v>
      </c>
      <c r="I419">
        <f>'sgolay plots'!I419</f>
        <v>994.89257799999996</v>
      </c>
      <c r="J419">
        <f>'sgolay plots'!J419</f>
        <v>994.89257799999996</v>
      </c>
      <c r="K419">
        <f>'sgolay plots'!K419</f>
        <v>994.89257799999996</v>
      </c>
      <c r="L419">
        <f>'sgolay plots'!L419</f>
        <v>994.89257799999996</v>
      </c>
      <c r="M419">
        <f>'sgolay plots'!M419</f>
        <v>994.89257799999996</v>
      </c>
      <c r="N419">
        <f>'sgolay plots'!N419</f>
        <v>994.89257799999996</v>
      </c>
      <c r="O419">
        <f>'sgolay plots'!O419</f>
        <v>994.89257799999996</v>
      </c>
      <c r="P419">
        <f>'sgolay plots'!P419</f>
        <v>994.89257799999996</v>
      </c>
      <c r="Q419">
        <f>'sgolay plots'!Q419</f>
        <v>994.89257799999996</v>
      </c>
      <c r="R419">
        <f>'sgolay plots'!R419</f>
        <v>994.89257799999996</v>
      </c>
      <c r="S419">
        <f>'sgolay plots'!S419</f>
        <v>994.89257799999996</v>
      </c>
      <c r="T419">
        <f>'sgolay plots'!T419</f>
        <v>994.89257799999996</v>
      </c>
      <c r="U419">
        <f>'sgolay plots'!U419</f>
        <v>994.89257799999996</v>
      </c>
      <c r="V419">
        <f>'sgolay plots'!V419</f>
        <v>994.89257799999996</v>
      </c>
      <c r="W419">
        <f>'sgolay plots'!W419</f>
        <v>994.89257799999996</v>
      </c>
      <c r="X419">
        <f>'sgolay plots'!X419</f>
        <v>994.89257799999996</v>
      </c>
      <c r="Y419">
        <f>'sgolay plots'!Y419</f>
        <v>994.89257799999996</v>
      </c>
      <c r="Z419">
        <f>'sgolay plots'!Z419</f>
        <v>994.89257799999996</v>
      </c>
      <c r="AA419">
        <f>'sgolay plots'!AA419</f>
        <v>994.89257799999996</v>
      </c>
      <c r="AB419">
        <f>'sgolay plots'!AB419</f>
        <v>994.89257799999996</v>
      </c>
      <c r="AC419">
        <f>'sgolay plots'!AC419</f>
        <v>994.89257799999996</v>
      </c>
      <c r="AD419">
        <f>'sgolay plots'!AD419</f>
        <v>994.89257799999996</v>
      </c>
      <c r="AE419">
        <f>'sgolay plots'!AE419</f>
        <v>994.89257799999996</v>
      </c>
      <c r="AF419">
        <f>'sgolay plots'!AF419</f>
        <v>994.89257799999996</v>
      </c>
      <c r="AG419">
        <f>'sgolay plots'!AG419</f>
        <v>994.89257799999996</v>
      </c>
      <c r="AH419">
        <f>'sgolay plots'!AH419</f>
        <v>994.89257799999996</v>
      </c>
      <c r="AI419">
        <f>'sgolay plots'!AI419</f>
        <v>994.89257799999996</v>
      </c>
      <c r="AJ419">
        <f>'sgolay plots'!AJ419</f>
        <v>994.89257799999996</v>
      </c>
      <c r="AK419">
        <f>'sgolay plots'!AK419</f>
        <v>994.89257799999996</v>
      </c>
      <c r="BQ419">
        <v>1021.21277</v>
      </c>
      <c r="BR419">
        <v>1021.21277</v>
      </c>
      <c r="BS419">
        <v>1021.21277</v>
      </c>
      <c r="BT419">
        <v>1021.21277</v>
      </c>
      <c r="BU419">
        <v>1021.21277</v>
      </c>
      <c r="BV419">
        <v>1021.21277</v>
      </c>
      <c r="BW419">
        <v>1021.21277</v>
      </c>
      <c r="BX419">
        <v>1021.21277</v>
      </c>
      <c r="BY419">
        <v>1021.21277</v>
      </c>
      <c r="BZ419">
        <v>1021.21277</v>
      </c>
      <c r="CA419">
        <v>1021.21277</v>
      </c>
      <c r="CB419">
        <v>1021.21277</v>
      </c>
      <c r="CC419">
        <v>1021.21277</v>
      </c>
      <c r="CD419">
        <v>1021.21277</v>
      </c>
      <c r="CE419">
        <v>1021.21277</v>
      </c>
      <c r="CF419">
        <v>1021.21277</v>
      </c>
      <c r="CG419">
        <v>1021.21277</v>
      </c>
      <c r="CH419">
        <v>1021.21277</v>
      </c>
      <c r="CI419">
        <v>1021.21277</v>
      </c>
      <c r="CJ419">
        <v>1021.21277</v>
      </c>
      <c r="CK419">
        <v>1021.21277</v>
      </c>
      <c r="CL419">
        <v>1021.21277</v>
      </c>
      <c r="CM419">
        <v>1021.21277</v>
      </c>
      <c r="CN419">
        <v>1021.21277</v>
      </c>
      <c r="CO419">
        <v>1021.21277</v>
      </c>
      <c r="CP419">
        <v>1021.21277</v>
      </c>
      <c r="CQ419">
        <v>1021.21277</v>
      </c>
      <c r="CR419">
        <v>1021.21277</v>
      </c>
      <c r="CS419">
        <v>1021.21277</v>
      </c>
      <c r="CT419">
        <v>1021.21277</v>
      </c>
      <c r="CU419">
        <v>1021.21277</v>
      </c>
      <c r="CV419">
        <v>1021.21277</v>
      </c>
      <c r="CW419">
        <v>1021.21277</v>
      </c>
      <c r="CX419">
        <v>1021.21277</v>
      </c>
      <c r="CY419">
        <v>1021.21277</v>
      </c>
      <c r="CZ419">
        <v>1021.21277</v>
      </c>
      <c r="DA419">
        <v>1021.21277</v>
      </c>
      <c r="DB419">
        <v>1021.21277</v>
      </c>
      <c r="DC419">
        <v>1021.21277</v>
      </c>
      <c r="DD419">
        <v>1021.21277</v>
      </c>
      <c r="DE419">
        <v>1021.21277</v>
      </c>
      <c r="DF419">
        <v>1021.21277</v>
      </c>
      <c r="DG419">
        <v>1021.21277</v>
      </c>
      <c r="DH419">
        <v>1021.21277</v>
      </c>
      <c r="DI419">
        <v>1021.21277</v>
      </c>
      <c r="DJ419">
        <v>1021.21277</v>
      </c>
      <c r="DK419">
        <v>1021.21277</v>
      </c>
      <c r="DL419">
        <v>1021.21277</v>
      </c>
      <c r="DM419">
        <v>1021.21277</v>
      </c>
      <c r="DN419">
        <v>1021.21277</v>
      </c>
      <c r="DO419">
        <v>1021.21277</v>
      </c>
      <c r="DP419">
        <v>1021.21277</v>
      </c>
      <c r="DQ419">
        <v>1021.21277</v>
      </c>
      <c r="DR419">
        <v>1021.21277</v>
      </c>
      <c r="DS419">
        <v>1021.21277</v>
      </c>
      <c r="DT419">
        <v>1021.21277</v>
      </c>
      <c r="DU419">
        <v>1021.21277</v>
      </c>
      <c r="DV419">
        <v>1021.21277</v>
      </c>
      <c r="DW419">
        <v>1021.21277</v>
      </c>
      <c r="DX419">
        <v>1021.21277</v>
      </c>
      <c r="DY419">
        <v>1021.21277</v>
      </c>
      <c r="DZ419">
        <v>1021.21277</v>
      </c>
      <c r="EA419">
        <v>1021.21277</v>
      </c>
      <c r="EB419" t="s">
        <v>91</v>
      </c>
      <c r="EC419" t="s">
        <v>91</v>
      </c>
      <c r="ED419" t="s">
        <v>91</v>
      </c>
    </row>
    <row r="420" spans="2:134" x14ac:dyDescent="0.15">
      <c r="B420">
        <f>'sgolay plots'!B420</f>
        <v>1000.15991210938</v>
      </c>
      <c r="C420">
        <f>'sgolay plots'!C420</f>
        <v>1000.15991210938</v>
      </c>
      <c r="D420">
        <f>'sgolay plots'!D420</f>
        <v>1000.1568600000001</v>
      </c>
      <c r="E420">
        <f>'sgolay plots'!E420</f>
        <v>1000.1568600000001</v>
      </c>
      <c r="F420">
        <f>'sgolay plots'!F420</f>
        <v>1000.1568600000001</v>
      </c>
      <c r="G420">
        <f>'sgolay plots'!G420</f>
        <v>1000.1568600000001</v>
      </c>
      <c r="H420">
        <f>'sgolay plots'!H420</f>
        <v>1000.1568600000001</v>
      </c>
      <c r="I420">
        <f>'sgolay plots'!I420</f>
        <v>1000.1568600000001</v>
      </c>
      <c r="J420">
        <f>'sgolay plots'!J420</f>
        <v>1000.1568600000001</v>
      </c>
      <c r="K420">
        <f>'sgolay plots'!K420</f>
        <v>1000.1568600000001</v>
      </c>
      <c r="L420">
        <f>'sgolay plots'!L420</f>
        <v>1000.1568600000001</v>
      </c>
      <c r="M420">
        <f>'sgolay plots'!M420</f>
        <v>1000.1568600000001</v>
      </c>
      <c r="N420">
        <f>'sgolay plots'!N420</f>
        <v>1000.1568600000001</v>
      </c>
      <c r="O420">
        <f>'sgolay plots'!O420</f>
        <v>1000.1568600000001</v>
      </c>
      <c r="P420">
        <f>'sgolay plots'!P420</f>
        <v>1000.1568600000001</v>
      </c>
      <c r="Q420">
        <f>'sgolay plots'!Q420</f>
        <v>1000.1568600000001</v>
      </c>
      <c r="R420">
        <f>'sgolay plots'!R420</f>
        <v>1000.1568600000001</v>
      </c>
      <c r="S420">
        <f>'sgolay plots'!S420</f>
        <v>1000.1568600000001</v>
      </c>
      <c r="T420">
        <f>'sgolay plots'!T420</f>
        <v>1000.1568600000001</v>
      </c>
      <c r="U420">
        <f>'sgolay plots'!U420</f>
        <v>1000.1568600000001</v>
      </c>
      <c r="V420">
        <f>'sgolay plots'!V420</f>
        <v>1000.1568600000001</v>
      </c>
      <c r="W420">
        <f>'sgolay plots'!W420</f>
        <v>1000.1568600000001</v>
      </c>
      <c r="X420">
        <f>'sgolay plots'!X420</f>
        <v>1000.1568600000001</v>
      </c>
      <c r="Y420">
        <f>'sgolay plots'!Y420</f>
        <v>1000.1568600000001</v>
      </c>
      <c r="Z420">
        <f>'sgolay plots'!Z420</f>
        <v>1000.1568600000001</v>
      </c>
      <c r="AA420">
        <f>'sgolay plots'!AA420</f>
        <v>1000.1568600000001</v>
      </c>
      <c r="AB420">
        <f>'sgolay plots'!AB420</f>
        <v>1000.1568600000001</v>
      </c>
      <c r="AC420">
        <f>'sgolay plots'!AC420</f>
        <v>1000.1568600000001</v>
      </c>
      <c r="AD420">
        <f>'sgolay plots'!AD420</f>
        <v>1000.1568600000001</v>
      </c>
      <c r="AE420">
        <f>'sgolay plots'!AE420</f>
        <v>1000.1568600000001</v>
      </c>
      <c r="AF420">
        <f>'sgolay plots'!AF420</f>
        <v>1000.1568600000001</v>
      </c>
      <c r="AG420">
        <f>'sgolay plots'!AG420</f>
        <v>1000.1568600000001</v>
      </c>
      <c r="AH420">
        <f>'sgolay plots'!AH420</f>
        <v>1000.1568600000001</v>
      </c>
      <c r="AI420">
        <f>'sgolay plots'!AI420</f>
        <v>1000.1568600000001</v>
      </c>
      <c r="AJ420">
        <f>'sgolay plots'!AJ420</f>
        <v>1000.1568600000001</v>
      </c>
      <c r="AK420">
        <f>'sgolay plots'!AK420</f>
        <v>1000.1568600000001</v>
      </c>
      <c r="BQ420">
        <v>1026.4764399999999</v>
      </c>
      <c r="BR420">
        <v>1026.4764399999999</v>
      </c>
      <c r="BS420">
        <v>1026.4764399999999</v>
      </c>
      <c r="BT420">
        <v>1026.4764399999999</v>
      </c>
      <c r="BU420">
        <v>1026.4764399999999</v>
      </c>
      <c r="BV420">
        <v>1026.4764399999999</v>
      </c>
      <c r="BW420">
        <v>1026.4764399999999</v>
      </c>
      <c r="BX420">
        <v>1026.4764399999999</v>
      </c>
      <c r="BY420">
        <v>1026.4764399999999</v>
      </c>
      <c r="BZ420">
        <v>1026.4764399999999</v>
      </c>
      <c r="CA420">
        <v>1026.4764399999999</v>
      </c>
      <c r="CB420">
        <v>1026.4764399999999</v>
      </c>
      <c r="CC420">
        <v>1026.4764399999999</v>
      </c>
      <c r="CD420">
        <v>1026.4764399999999</v>
      </c>
      <c r="CE420">
        <v>1026.4764399999999</v>
      </c>
      <c r="CF420">
        <v>1026.4764399999999</v>
      </c>
      <c r="CG420">
        <v>1026.4764399999999</v>
      </c>
      <c r="CH420">
        <v>1026.4764399999999</v>
      </c>
      <c r="CI420">
        <v>1026.4764399999999</v>
      </c>
      <c r="CJ420">
        <v>1026.4764399999999</v>
      </c>
      <c r="CK420">
        <v>1026.4764399999999</v>
      </c>
      <c r="CL420">
        <v>1026.4764399999999</v>
      </c>
      <c r="CM420">
        <v>1026.4764399999999</v>
      </c>
      <c r="CN420">
        <v>1026.4764399999999</v>
      </c>
      <c r="CO420">
        <v>1026.4764399999999</v>
      </c>
      <c r="CP420">
        <v>1026.4764399999999</v>
      </c>
      <c r="CQ420">
        <v>1026.4764399999999</v>
      </c>
      <c r="CR420">
        <v>1026.4764399999999</v>
      </c>
      <c r="CS420">
        <v>1026.4764399999999</v>
      </c>
      <c r="CT420">
        <v>1026.4764399999999</v>
      </c>
      <c r="CU420">
        <v>1026.4764399999999</v>
      </c>
      <c r="CV420">
        <v>1026.4764399999999</v>
      </c>
      <c r="CW420">
        <v>1026.4764399999999</v>
      </c>
      <c r="CX420">
        <v>1026.4764399999999</v>
      </c>
      <c r="CY420">
        <v>1026.4764399999999</v>
      </c>
      <c r="CZ420">
        <v>1026.4764399999999</v>
      </c>
      <c r="DA420">
        <v>1026.4764399999999</v>
      </c>
      <c r="DB420">
        <v>1026.4764399999999</v>
      </c>
      <c r="DC420">
        <v>1026.4764399999999</v>
      </c>
      <c r="DD420">
        <v>1026.4764399999999</v>
      </c>
      <c r="DE420">
        <v>1026.4764399999999</v>
      </c>
      <c r="DF420">
        <v>1026.4764399999999</v>
      </c>
      <c r="DG420">
        <v>1026.4764399999999</v>
      </c>
      <c r="DH420">
        <v>1026.4764399999999</v>
      </c>
      <c r="DI420">
        <v>1026.4764399999999</v>
      </c>
      <c r="DJ420">
        <v>1026.4764399999999</v>
      </c>
      <c r="DK420">
        <v>1026.4764399999999</v>
      </c>
      <c r="DL420">
        <v>1026.4764399999999</v>
      </c>
      <c r="DM420">
        <v>1026.4764399999999</v>
      </c>
      <c r="DN420">
        <v>1026.4764399999999</v>
      </c>
      <c r="DO420">
        <v>1026.4764399999999</v>
      </c>
      <c r="DP420">
        <v>1026.4764399999999</v>
      </c>
      <c r="DQ420">
        <v>1026.4764399999999</v>
      </c>
      <c r="DR420">
        <v>1026.4764399999999</v>
      </c>
      <c r="DS420">
        <v>1026.4764399999999</v>
      </c>
      <c r="DT420">
        <v>1026.4764399999999</v>
      </c>
      <c r="DU420">
        <v>1026.4764399999999</v>
      </c>
      <c r="DV420">
        <v>1026.4764399999999</v>
      </c>
      <c r="DW420">
        <v>1026.4764399999999</v>
      </c>
      <c r="DX420">
        <v>1026.4764399999999</v>
      </c>
      <c r="DY420">
        <v>1026.4764399999999</v>
      </c>
      <c r="DZ420">
        <v>1026.4764399999999</v>
      </c>
      <c r="EA420">
        <v>1026.4764399999999</v>
      </c>
      <c r="EB420" t="s">
        <v>91</v>
      </c>
      <c r="EC420" t="s">
        <v>91</v>
      </c>
      <c r="ED420" t="s">
        <v>91</v>
      </c>
    </row>
    <row r="421" spans="2:134" x14ac:dyDescent="0.15">
      <c r="B421">
        <f>'sgolay plots'!B421</f>
        <v>1005.42388916016</v>
      </c>
      <c r="C421">
        <f>'sgolay plots'!C421</f>
        <v>1005.42388916016</v>
      </c>
      <c r="D421">
        <f>'sgolay plots'!D421</f>
        <v>1005.42053</v>
      </c>
      <c r="E421">
        <f>'sgolay plots'!E421</f>
        <v>1005.42053</v>
      </c>
      <c r="F421">
        <f>'sgolay plots'!F421</f>
        <v>1005.42053</v>
      </c>
      <c r="G421">
        <f>'sgolay plots'!G421</f>
        <v>1005.42053</v>
      </c>
      <c r="H421">
        <f>'sgolay plots'!H421</f>
        <v>1005.42053</v>
      </c>
      <c r="I421">
        <f>'sgolay plots'!I421</f>
        <v>1005.42053</v>
      </c>
      <c r="J421">
        <f>'sgolay plots'!J421</f>
        <v>1005.42053</v>
      </c>
      <c r="K421">
        <f>'sgolay plots'!K421</f>
        <v>1005.42053</v>
      </c>
      <c r="L421">
        <f>'sgolay plots'!L421</f>
        <v>1005.42053</v>
      </c>
      <c r="M421">
        <f>'sgolay plots'!M421</f>
        <v>1005.42053</v>
      </c>
      <c r="N421">
        <f>'sgolay plots'!N421</f>
        <v>1005.42053</v>
      </c>
      <c r="O421">
        <f>'sgolay plots'!O421</f>
        <v>1005.42053</v>
      </c>
      <c r="P421">
        <f>'sgolay plots'!P421</f>
        <v>1005.42053</v>
      </c>
      <c r="Q421">
        <f>'sgolay plots'!Q421</f>
        <v>1005.42053</v>
      </c>
      <c r="R421">
        <f>'sgolay plots'!R421</f>
        <v>1005.42053</v>
      </c>
      <c r="S421">
        <f>'sgolay plots'!S421</f>
        <v>1005.42053</v>
      </c>
      <c r="T421">
        <f>'sgolay plots'!T421</f>
        <v>1005.42053</v>
      </c>
      <c r="U421">
        <f>'sgolay plots'!U421</f>
        <v>1005.42053</v>
      </c>
      <c r="V421">
        <f>'sgolay plots'!V421</f>
        <v>1005.42053</v>
      </c>
      <c r="W421">
        <f>'sgolay plots'!W421</f>
        <v>1005.42053</v>
      </c>
      <c r="X421">
        <f>'sgolay plots'!X421</f>
        <v>1005.42053</v>
      </c>
      <c r="Y421">
        <f>'sgolay plots'!Y421</f>
        <v>1005.42053</v>
      </c>
      <c r="Z421">
        <f>'sgolay plots'!Z421</f>
        <v>1005.42053</v>
      </c>
      <c r="AA421">
        <f>'sgolay plots'!AA421</f>
        <v>1005.42053</v>
      </c>
      <c r="AB421">
        <f>'sgolay plots'!AB421</f>
        <v>1005.42053</v>
      </c>
      <c r="AC421">
        <f>'sgolay plots'!AC421</f>
        <v>1005.42053</v>
      </c>
      <c r="AD421">
        <f>'sgolay plots'!AD421</f>
        <v>1005.42053</v>
      </c>
      <c r="AE421">
        <f>'sgolay plots'!AE421</f>
        <v>1005.42053</v>
      </c>
      <c r="AF421">
        <f>'sgolay plots'!AF421</f>
        <v>1005.42053</v>
      </c>
      <c r="AG421">
        <f>'sgolay plots'!AG421</f>
        <v>1005.42053</v>
      </c>
      <c r="AH421">
        <f>'sgolay plots'!AH421</f>
        <v>1005.42053</v>
      </c>
      <c r="AI421">
        <f>'sgolay plots'!AI421</f>
        <v>1005.42053</v>
      </c>
      <c r="AJ421">
        <f>'sgolay plots'!AJ421</f>
        <v>1005.42053</v>
      </c>
      <c r="AK421">
        <f>'sgolay plots'!AK421</f>
        <v>1005.42053</v>
      </c>
      <c r="BQ421">
        <v>1031.74072</v>
      </c>
      <c r="BR421">
        <v>1031.74072</v>
      </c>
      <c r="BS421">
        <v>1031.74072</v>
      </c>
      <c r="BT421">
        <v>1031.74072</v>
      </c>
      <c r="BU421">
        <v>1031.74072</v>
      </c>
      <c r="BV421">
        <v>1031.74072</v>
      </c>
      <c r="BW421">
        <v>1031.74072</v>
      </c>
      <c r="BX421">
        <v>1031.74072</v>
      </c>
      <c r="BY421">
        <v>1031.74072</v>
      </c>
      <c r="BZ421">
        <v>1031.74072</v>
      </c>
      <c r="CA421">
        <v>1031.74072</v>
      </c>
      <c r="CB421">
        <v>1031.74072</v>
      </c>
      <c r="CC421">
        <v>1031.74072</v>
      </c>
      <c r="CD421">
        <v>1031.74072</v>
      </c>
      <c r="CE421">
        <v>1031.74072</v>
      </c>
      <c r="CF421">
        <v>1031.74072</v>
      </c>
      <c r="CG421">
        <v>1031.74072</v>
      </c>
      <c r="CH421">
        <v>1031.74072</v>
      </c>
      <c r="CI421">
        <v>1031.74072</v>
      </c>
      <c r="CJ421">
        <v>1031.74072</v>
      </c>
      <c r="CK421">
        <v>1031.74072</v>
      </c>
      <c r="CL421">
        <v>1031.74072</v>
      </c>
      <c r="CM421">
        <v>1031.74072</v>
      </c>
      <c r="CN421">
        <v>1031.74072</v>
      </c>
      <c r="CO421">
        <v>1031.74072</v>
      </c>
      <c r="CP421">
        <v>1031.74072</v>
      </c>
      <c r="CQ421">
        <v>1031.74072</v>
      </c>
      <c r="CR421">
        <v>1031.74072</v>
      </c>
      <c r="CS421">
        <v>1031.74072</v>
      </c>
      <c r="CT421">
        <v>1031.74072</v>
      </c>
      <c r="CU421">
        <v>1031.74072</v>
      </c>
      <c r="CV421">
        <v>1031.74072</v>
      </c>
      <c r="CW421">
        <v>1031.74072</v>
      </c>
      <c r="CX421">
        <v>1031.74072</v>
      </c>
      <c r="CY421">
        <v>1031.74072</v>
      </c>
      <c r="CZ421">
        <v>1031.74072</v>
      </c>
      <c r="DA421">
        <v>1031.74072</v>
      </c>
      <c r="DB421">
        <v>1031.74072</v>
      </c>
      <c r="DC421">
        <v>1031.74072</v>
      </c>
      <c r="DD421">
        <v>1031.74072</v>
      </c>
      <c r="DE421">
        <v>1031.74072</v>
      </c>
      <c r="DF421">
        <v>1031.74072</v>
      </c>
      <c r="DG421">
        <v>1031.74072</v>
      </c>
      <c r="DH421">
        <v>1031.74072</v>
      </c>
      <c r="DI421">
        <v>1031.74072</v>
      </c>
      <c r="DJ421">
        <v>1031.74072</v>
      </c>
      <c r="DK421">
        <v>1031.74072</v>
      </c>
      <c r="DL421">
        <v>1031.74072</v>
      </c>
      <c r="DM421">
        <v>1031.74072</v>
      </c>
      <c r="DN421">
        <v>1031.74072</v>
      </c>
      <c r="DO421">
        <v>1031.74072</v>
      </c>
      <c r="DP421">
        <v>1031.74072</v>
      </c>
      <c r="DQ421">
        <v>1031.74072</v>
      </c>
      <c r="DR421">
        <v>1031.74072</v>
      </c>
      <c r="DS421">
        <v>1031.74072</v>
      </c>
      <c r="DT421">
        <v>1031.74072</v>
      </c>
      <c r="DU421">
        <v>1031.74072</v>
      </c>
      <c r="DV421">
        <v>1031.74072</v>
      </c>
      <c r="DW421">
        <v>1031.74072</v>
      </c>
      <c r="DX421">
        <v>1031.74072</v>
      </c>
      <c r="DY421">
        <v>1031.74072</v>
      </c>
      <c r="DZ421">
        <v>1031.74072</v>
      </c>
      <c r="EA421">
        <v>1031.74072</v>
      </c>
      <c r="EB421" t="s">
        <v>91</v>
      </c>
      <c r="EC421" t="s">
        <v>91</v>
      </c>
      <c r="ED421" t="s">
        <v>91</v>
      </c>
    </row>
    <row r="422" spans="2:134" x14ac:dyDescent="0.15">
      <c r="B422">
        <f>'sgolay plots'!B422</f>
        <v>1010.68786621094</v>
      </c>
      <c r="C422">
        <f>'sgolay plots'!C422</f>
        <v>1010.68786621094</v>
      </c>
      <c r="D422">
        <f>'sgolay plots'!D422</f>
        <v>1010.68481</v>
      </c>
      <c r="E422">
        <f>'sgolay plots'!E422</f>
        <v>1010.68481</v>
      </c>
      <c r="F422">
        <f>'sgolay plots'!F422</f>
        <v>1010.68481</v>
      </c>
      <c r="G422">
        <f>'sgolay plots'!G422</f>
        <v>1010.68481</v>
      </c>
      <c r="H422">
        <f>'sgolay plots'!H422</f>
        <v>1010.68481</v>
      </c>
      <c r="I422">
        <f>'sgolay plots'!I422</f>
        <v>1010.68481</v>
      </c>
      <c r="J422">
        <f>'sgolay plots'!J422</f>
        <v>1010.68481</v>
      </c>
      <c r="K422">
        <f>'sgolay plots'!K422</f>
        <v>1010.68481</v>
      </c>
      <c r="L422">
        <f>'sgolay plots'!L422</f>
        <v>1010.68481</v>
      </c>
      <c r="M422">
        <f>'sgolay plots'!M422</f>
        <v>1010.68481</v>
      </c>
      <c r="N422">
        <f>'sgolay plots'!N422</f>
        <v>1010.68481</v>
      </c>
      <c r="O422">
        <f>'sgolay plots'!O422</f>
        <v>1010.68481</v>
      </c>
      <c r="P422">
        <f>'sgolay plots'!P422</f>
        <v>1010.68481</v>
      </c>
      <c r="Q422">
        <f>'sgolay plots'!Q422</f>
        <v>1010.68481</v>
      </c>
      <c r="R422">
        <f>'sgolay plots'!R422</f>
        <v>1010.68481</v>
      </c>
      <c r="S422">
        <f>'sgolay plots'!S422</f>
        <v>1010.68481</v>
      </c>
      <c r="T422">
        <f>'sgolay plots'!T422</f>
        <v>1010.68481</v>
      </c>
      <c r="U422">
        <f>'sgolay plots'!U422</f>
        <v>1010.68481</v>
      </c>
      <c r="V422">
        <f>'sgolay plots'!V422</f>
        <v>1010.68481</v>
      </c>
      <c r="W422">
        <f>'sgolay plots'!W422</f>
        <v>1010.68481</v>
      </c>
      <c r="X422">
        <f>'sgolay plots'!X422</f>
        <v>1010.68481</v>
      </c>
      <c r="Y422">
        <f>'sgolay plots'!Y422</f>
        <v>1010.68481</v>
      </c>
      <c r="Z422">
        <f>'sgolay plots'!Z422</f>
        <v>1010.68481</v>
      </c>
      <c r="AA422">
        <f>'sgolay plots'!AA422</f>
        <v>1010.68481</v>
      </c>
      <c r="AB422">
        <f>'sgolay plots'!AB422</f>
        <v>1010.68481</v>
      </c>
      <c r="AC422">
        <f>'sgolay plots'!AC422</f>
        <v>1010.68481</v>
      </c>
      <c r="AD422">
        <f>'sgolay plots'!AD422</f>
        <v>1010.68481</v>
      </c>
      <c r="AE422">
        <f>'sgolay plots'!AE422</f>
        <v>1010.68481</v>
      </c>
      <c r="AF422">
        <f>'sgolay plots'!AF422</f>
        <v>1010.68481</v>
      </c>
      <c r="AG422">
        <f>'sgolay plots'!AG422</f>
        <v>1010.68481</v>
      </c>
      <c r="AH422">
        <f>'sgolay plots'!AH422</f>
        <v>1010.68481</v>
      </c>
      <c r="AI422">
        <f>'sgolay plots'!AI422</f>
        <v>1010.68481</v>
      </c>
      <c r="AJ422">
        <f>'sgolay plots'!AJ422</f>
        <v>1010.68481</v>
      </c>
      <c r="AK422">
        <f>'sgolay plots'!AK422</f>
        <v>1010.68481</v>
      </c>
      <c r="BQ422">
        <v>1037.0047</v>
      </c>
      <c r="BR422">
        <v>1037.0047</v>
      </c>
      <c r="BS422">
        <v>1037.0047</v>
      </c>
      <c r="BT422">
        <v>1037.0047</v>
      </c>
      <c r="BU422">
        <v>1037.0047</v>
      </c>
      <c r="BV422">
        <v>1037.0047</v>
      </c>
      <c r="BW422">
        <v>1037.0047</v>
      </c>
      <c r="BX422">
        <v>1037.0047</v>
      </c>
      <c r="BY422">
        <v>1037.0047</v>
      </c>
      <c r="BZ422">
        <v>1037.0047</v>
      </c>
      <c r="CA422">
        <v>1037.0047</v>
      </c>
      <c r="CB422">
        <v>1037.0047</v>
      </c>
      <c r="CC422">
        <v>1037.0047</v>
      </c>
      <c r="CD422">
        <v>1037.0047</v>
      </c>
      <c r="CE422">
        <v>1037.0047</v>
      </c>
      <c r="CF422">
        <v>1037.0047</v>
      </c>
      <c r="CG422">
        <v>1037.0047</v>
      </c>
      <c r="CH422">
        <v>1037.0047</v>
      </c>
      <c r="CI422">
        <v>1037.0047</v>
      </c>
      <c r="CJ422">
        <v>1037.0047</v>
      </c>
      <c r="CK422">
        <v>1037.0047</v>
      </c>
      <c r="CL422">
        <v>1037.0047</v>
      </c>
      <c r="CM422">
        <v>1037.0047</v>
      </c>
      <c r="CN422">
        <v>1037.0047</v>
      </c>
      <c r="CO422">
        <v>1037.0047</v>
      </c>
      <c r="CP422">
        <v>1037.0047</v>
      </c>
      <c r="CQ422">
        <v>1037.0047</v>
      </c>
      <c r="CR422">
        <v>1037.0047</v>
      </c>
      <c r="CS422">
        <v>1037.0047</v>
      </c>
      <c r="CT422">
        <v>1037.0047</v>
      </c>
      <c r="CU422">
        <v>1037.0047</v>
      </c>
      <c r="CV422">
        <v>1037.0047</v>
      </c>
      <c r="CW422">
        <v>1037.0047</v>
      </c>
      <c r="CX422">
        <v>1037.0047</v>
      </c>
      <c r="CY422">
        <v>1037.0047</v>
      </c>
      <c r="CZ422">
        <v>1037.0047</v>
      </c>
      <c r="DA422">
        <v>1037.0047</v>
      </c>
      <c r="DB422">
        <v>1037.0047</v>
      </c>
      <c r="DC422">
        <v>1037.0047</v>
      </c>
      <c r="DD422">
        <v>1037.0047</v>
      </c>
      <c r="DE422">
        <v>1037.0047</v>
      </c>
      <c r="DF422">
        <v>1037.0047</v>
      </c>
      <c r="DG422">
        <v>1037.0047</v>
      </c>
      <c r="DH422">
        <v>1037.0047</v>
      </c>
      <c r="DI422">
        <v>1037.0047</v>
      </c>
      <c r="DJ422">
        <v>1037.0047</v>
      </c>
      <c r="DK422">
        <v>1037.0047</v>
      </c>
      <c r="DL422">
        <v>1037.0047</v>
      </c>
      <c r="DM422">
        <v>1037.0047</v>
      </c>
      <c r="DN422">
        <v>1037.0047</v>
      </c>
      <c r="DO422">
        <v>1037.0047</v>
      </c>
      <c r="DP422">
        <v>1037.0047</v>
      </c>
      <c r="DQ422">
        <v>1037.0047</v>
      </c>
      <c r="DR422">
        <v>1037.0047</v>
      </c>
      <c r="DS422">
        <v>1037.0047</v>
      </c>
      <c r="DT422">
        <v>1037.0047</v>
      </c>
      <c r="DU422">
        <v>1037.0047</v>
      </c>
      <c r="DV422">
        <v>1037.0047</v>
      </c>
      <c r="DW422">
        <v>1037.0047</v>
      </c>
      <c r="DX422">
        <v>1037.0047</v>
      </c>
      <c r="DY422">
        <v>1037.0047</v>
      </c>
      <c r="DZ422">
        <v>1037.0047</v>
      </c>
      <c r="EA422">
        <v>1037.0047</v>
      </c>
      <c r="EB422" t="s">
        <v>91</v>
      </c>
      <c r="EC422" t="s">
        <v>91</v>
      </c>
      <c r="ED422" t="s">
        <v>91</v>
      </c>
    </row>
    <row r="423" spans="2:134" x14ac:dyDescent="0.15">
      <c r="B423">
        <f>'sgolay plots'!B423</f>
        <v>1015.95184326172</v>
      </c>
      <c r="C423">
        <f>'sgolay plots'!C423</f>
        <v>1015.95184326172</v>
      </c>
      <c r="D423">
        <f>'sgolay plots'!D423</f>
        <v>1015.94849</v>
      </c>
      <c r="E423">
        <f>'sgolay plots'!E423</f>
        <v>1015.94849</v>
      </c>
      <c r="F423">
        <f>'sgolay plots'!F423</f>
        <v>1015.94849</v>
      </c>
      <c r="G423">
        <f>'sgolay plots'!G423</f>
        <v>1015.94849</v>
      </c>
      <c r="H423">
        <f>'sgolay plots'!H423</f>
        <v>1015.94849</v>
      </c>
      <c r="I423">
        <f>'sgolay plots'!I423</f>
        <v>1015.94849</v>
      </c>
      <c r="J423">
        <f>'sgolay plots'!J423</f>
        <v>1015.94849</v>
      </c>
      <c r="K423">
        <f>'sgolay plots'!K423</f>
        <v>1015.94849</v>
      </c>
      <c r="L423">
        <f>'sgolay plots'!L423</f>
        <v>1015.94849</v>
      </c>
      <c r="M423">
        <f>'sgolay plots'!M423</f>
        <v>1015.94849</v>
      </c>
      <c r="N423">
        <f>'sgolay plots'!N423</f>
        <v>1015.94849</v>
      </c>
      <c r="O423">
        <f>'sgolay plots'!O423</f>
        <v>1015.94849</v>
      </c>
      <c r="P423">
        <f>'sgolay plots'!P423</f>
        <v>1015.94849</v>
      </c>
      <c r="Q423">
        <f>'sgolay plots'!Q423</f>
        <v>1015.94849</v>
      </c>
      <c r="R423">
        <f>'sgolay plots'!R423</f>
        <v>1015.94849</v>
      </c>
      <c r="S423">
        <f>'sgolay plots'!S423</f>
        <v>1015.94849</v>
      </c>
      <c r="T423">
        <f>'sgolay plots'!T423</f>
        <v>1015.94849</v>
      </c>
      <c r="U423">
        <f>'sgolay plots'!U423</f>
        <v>1015.94849</v>
      </c>
      <c r="V423">
        <f>'sgolay plots'!V423</f>
        <v>1015.94849</v>
      </c>
      <c r="W423">
        <f>'sgolay plots'!W423</f>
        <v>1015.94849</v>
      </c>
      <c r="X423">
        <f>'sgolay plots'!X423</f>
        <v>1015.94849</v>
      </c>
      <c r="Y423">
        <f>'sgolay plots'!Y423</f>
        <v>1015.94849</v>
      </c>
      <c r="Z423">
        <f>'sgolay plots'!Z423</f>
        <v>1015.94849</v>
      </c>
      <c r="AA423">
        <f>'sgolay plots'!AA423</f>
        <v>1015.94849</v>
      </c>
      <c r="AB423">
        <f>'sgolay plots'!AB423</f>
        <v>1015.94849</v>
      </c>
      <c r="AC423">
        <f>'sgolay plots'!AC423</f>
        <v>1015.94849</v>
      </c>
      <c r="AD423">
        <f>'sgolay plots'!AD423</f>
        <v>1015.94849</v>
      </c>
      <c r="AE423">
        <f>'sgolay plots'!AE423</f>
        <v>1015.94849</v>
      </c>
      <c r="AF423">
        <f>'sgolay plots'!AF423</f>
        <v>1015.94849</v>
      </c>
      <c r="AG423">
        <f>'sgolay plots'!AG423</f>
        <v>1015.94849</v>
      </c>
      <c r="AH423">
        <f>'sgolay plots'!AH423</f>
        <v>1015.94849</v>
      </c>
      <c r="AI423">
        <f>'sgolay plots'!AI423</f>
        <v>1015.94849</v>
      </c>
      <c r="AJ423">
        <f>'sgolay plots'!AJ423</f>
        <v>1015.94849</v>
      </c>
      <c r="AK423">
        <f>'sgolay plots'!AK423</f>
        <v>1015.94849</v>
      </c>
      <c r="BQ423">
        <v>1042.2686799999999</v>
      </c>
      <c r="BR423">
        <v>1042.2686799999999</v>
      </c>
      <c r="BS423">
        <v>1042.2686799999999</v>
      </c>
      <c r="BT423">
        <v>1042.2686799999999</v>
      </c>
      <c r="BU423">
        <v>1042.2686799999999</v>
      </c>
      <c r="BV423">
        <v>1042.2686799999999</v>
      </c>
      <c r="BW423">
        <v>1042.2686799999999</v>
      </c>
      <c r="BX423">
        <v>1042.2686799999999</v>
      </c>
      <c r="BY423">
        <v>1042.2686799999999</v>
      </c>
      <c r="BZ423">
        <v>1042.2686799999999</v>
      </c>
      <c r="CA423">
        <v>1042.2686799999999</v>
      </c>
      <c r="CB423">
        <v>1042.2686799999999</v>
      </c>
      <c r="CC423">
        <v>1042.2686799999999</v>
      </c>
      <c r="CD423">
        <v>1042.2686799999999</v>
      </c>
      <c r="CE423">
        <v>1042.2686799999999</v>
      </c>
      <c r="CF423">
        <v>1042.2686799999999</v>
      </c>
      <c r="CG423">
        <v>1042.2686799999999</v>
      </c>
      <c r="CH423">
        <v>1042.2686799999999</v>
      </c>
      <c r="CI423">
        <v>1042.2686799999999</v>
      </c>
      <c r="CJ423">
        <v>1042.2686799999999</v>
      </c>
      <c r="CK423">
        <v>1042.2686799999999</v>
      </c>
      <c r="CL423">
        <v>1042.2686799999999</v>
      </c>
      <c r="CM423">
        <v>1042.2686799999999</v>
      </c>
      <c r="CN423">
        <v>1042.2686799999999</v>
      </c>
      <c r="CO423">
        <v>1042.2686799999999</v>
      </c>
      <c r="CP423">
        <v>1042.2686799999999</v>
      </c>
      <c r="CQ423">
        <v>1042.2686799999999</v>
      </c>
      <c r="CR423">
        <v>1042.2686799999999</v>
      </c>
      <c r="CS423">
        <v>1042.2686799999999</v>
      </c>
      <c r="CT423">
        <v>1042.2686799999999</v>
      </c>
      <c r="CU423">
        <v>1042.2686799999999</v>
      </c>
      <c r="CV423">
        <v>1042.2686799999999</v>
      </c>
      <c r="CW423">
        <v>1042.2686799999999</v>
      </c>
      <c r="CX423">
        <v>1042.2686799999999</v>
      </c>
      <c r="CY423">
        <v>1042.2686799999999</v>
      </c>
      <c r="CZ423">
        <v>1042.2686799999999</v>
      </c>
      <c r="DA423">
        <v>1042.2686799999999</v>
      </c>
      <c r="DB423">
        <v>1042.2686799999999</v>
      </c>
      <c r="DC423">
        <v>1042.2686799999999</v>
      </c>
      <c r="DD423">
        <v>1042.2686799999999</v>
      </c>
      <c r="DE423">
        <v>1042.2686799999999</v>
      </c>
      <c r="DF423">
        <v>1042.2686799999999</v>
      </c>
      <c r="DG423">
        <v>1042.2686799999999</v>
      </c>
      <c r="DH423">
        <v>1042.2686799999999</v>
      </c>
      <c r="DI423">
        <v>1042.2686799999999</v>
      </c>
      <c r="DJ423">
        <v>1042.2686799999999</v>
      </c>
      <c r="DK423">
        <v>1042.2686799999999</v>
      </c>
      <c r="DL423">
        <v>1042.2686799999999</v>
      </c>
      <c r="DM423">
        <v>1042.2686799999999</v>
      </c>
      <c r="DN423">
        <v>1042.2686799999999</v>
      </c>
      <c r="DO423">
        <v>1042.2686799999999</v>
      </c>
      <c r="DP423">
        <v>1042.2686799999999</v>
      </c>
      <c r="DQ423">
        <v>1042.2686799999999</v>
      </c>
      <c r="DR423">
        <v>1042.2686799999999</v>
      </c>
      <c r="DS423">
        <v>1042.2686799999999</v>
      </c>
      <c r="DT423">
        <v>1042.2686799999999</v>
      </c>
      <c r="DU423">
        <v>1042.2686799999999</v>
      </c>
      <c r="DV423">
        <v>1042.2686799999999</v>
      </c>
      <c r="DW423">
        <v>1042.2686799999999</v>
      </c>
      <c r="DX423">
        <v>1042.2686799999999</v>
      </c>
      <c r="DY423">
        <v>1042.2686799999999</v>
      </c>
      <c r="DZ423">
        <v>1042.2686799999999</v>
      </c>
      <c r="EA423">
        <v>1042.2686799999999</v>
      </c>
      <c r="EB423" t="s">
        <v>91</v>
      </c>
      <c r="EC423" t="s">
        <v>91</v>
      </c>
      <c r="ED423" t="s">
        <v>91</v>
      </c>
    </row>
    <row r="424" spans="2:134" x14ac:dyDescent="0.15">
      <c r="B424">
        <f>'sgolay plots'!B424</f>
        <v>1021.2158203125</v>
      </c>
      <c r="C424">
        <f>'sgolay plots'!C424</f>
        <v>1021.2158203125</v>
      </c>
      <c r="D424">
        <f>'sgolay plots'!D424</f>
        <v>1021.21277</v>
      </c>
      <c r="E424">
        <f>'sgolay plots'!E424</f>
        <v>1021.21277</v>
      </c>
      <c r="F424">
        <f>'sgolay plots'!F424</f>
        <v>1021.21277</v>
      </c>
      <c r="G424">
        <f>'sgolay plots'!G424</f>
        <v>1021.21277</v>
      </c>
      <c r="H424">
        <f>'sgolay plots'!H424</f>
        <v>1021.21277</v>
      </c>
      <c r="I424">
        <f>'sgolay plots'!I424</f>
        <v>1021.21277</v>
      </c>
      <c r="J424">
        <f>'sgolay plots'!J424</f>
        <v>1021.21277</v>
      </c>
      <c r="K424">
        <f>'sgolay plots'!K424</f>
        <v>1021.21277</v>
      </c>
      <c r="L424">
        <f>'sgolay plots'!L424</f>
        <v>1021.21277</v>
      </c>
      <c r="M424">
        <f>'sgolay plots'!M424</f>
        <v>1021.21277</v>
      </c>
      <c r="N424">
        <f>'sgolay plots'!N424</f>
        <v>1021.21277</v>
      </c>
      <c r="O424">
        <f>'sgolay plots'!O424</f>
        <v>1021.21277</v>
      </c>
      <c r="P424">
        <f>'sgolay plots'!P424</f>
        <v>1021.21277</v>
      </c>
      <c r="Q424">
        <f>'sgolay plots'!Q424</f>
        <v>1021.21277</v>
      </c>
      <c r="R424">
        <f>'sgolay plots'!R424</f>
        <v>1021.21277</v>
      </c>
      <c r="S424">
        <f>'sgolay plots'!S424</f>
        <v>1021.21277</v>
      </c>
      <c r="T424">
        <f>'sgolay plots'!T424</f>
        <v>1021.21277</v>
      </c>
      <c r="U424">
        <f>'sgolay plots'!U424</f>
        <v>1021.21277</v>
      </c>
      <c r="V424">
        <f>'sgolay plots'!V424</f>
        <v>1021.21277</v>
      </c>
      <c r="W424">
        <f>'sgolay plots'!W424</f>
        <v>1021.21277</v>
      </c>
      <c r="X424">
        <f>'sgolay plots'!X424</f>
        <v>1021.21277</v>
      </c>
      <c r="Y424">
        <f>'sgolay plots'!Y424</f>
        <v>1021.21277</v>
      </c>
      <c r="Z424">
        <f>'sgolay plots'!Z424</f>
        <v>1021.21277</v>
      </c>
      <c r="AA424">
        <f>'sgolay plots'!AA424</f>
        <v>1021.21277</v>
      </c>
      <c r="AB424">
        <f>'sgolay plots'!AB424</f>
        <v>1021.21277</v>
      </c>
      <c r="AC424">
        <f>'sgolay plots'!AC424</f>
        <v>1021.21277</v>
      </c>
      <c r="AD424">
        <f>'sgolay plots'!AD424</f>
        <v>1021.21277</v>
      </c>
      <c r="AE424">
        <f>'sgolay plots'!AE424</f>
        <v>1021.21277</v>
      </c>
      <c r="AF424">
        <f>'sgolay plots'!AF424</f>
        <v>1021.21277</v>
      </c>
      <c r="AG424">
        <f>'sgolay plots'!AG424</f>
        <v>1021.21277</v>
      </c>
      <c r="AH424">
        <f>'sgolay plots'!AH424</f>
        <v>1021.21277</v>
      </c>
      <c r="AI424">
        <f>'sgolay plots'!AI424</f>
        <v>1021.21277</v>
      </c>
      <c r="AJ424">
        <f>'sgolay plots'!AJ424</f>
        <v>1021.21277</v>
      </c>
      <c r="AK424">
        <f>'sgolay plots'!AK424</f>
        <v>1021.21277</v>
      </c>
      <c r="BQ424">
        <v>1047.5326500000001</v>
      </c>
      <c r="BR424">
        <v>1047.5326500000001</v>
      </c>
      <c r="BS424">
        <v>1047.5326500000001</v>
      </c>
      <c r="BT424">
        <v>1047.5326500000001</v>
      </c>
      <c r="BU424">
        <v>1047.5326500000001</v>
      </c>
      <c r="BV424">
        <v>1047.5326500000001</v>
      </c>
      <c r="BW424">
        <v>1047.5326500000001</v>
      </c>
      <c r="BX424">
        <v>1047.5326500000001</v>
      </c>
      <c r="BY424">
        <v>1047.5326500000001</v>
      </c>
      <c r="BZ424">
        <v>1047.5326500000001</v>
      </c>
      <c r="CA424">
        <v>1047.5326500000001</v>
      </c>
      <c r="CB424">
        <v>1047.5326500000001</v>
      </c>
      <c r="CC424">
        <v>1047.5326500000001</v>
      </c>
      <c r="CD424">
        <v>1047.5326500000001</v>
      </c>
      <c r="CE424">
        <v>1047.5326500000001</v>
      </c>
      <c r="CF424">
        <v>1047.5326500000001</v>
      </c>
      <c r="CG424">
        <v>1047.5326500000001</v>
      </c>
      <c r="CH424">
        <v>1047.5326500000001</v>
      </c>
      <c r="CI424">
        <v>1047.5326500000001</v>
      </c>
      <c r="CJ424">
        <v>1047.5326500000001</v>
      </c>
      <c r="CK424">
        <v>1047.5326500000001</v>
      </c>
      <c r="CL424">
        <v>1047.5326500000001</v>
      </c>
      <c r="CM424">
        <v>1047.5326500000001</v>
      </c>
      <c r="CN424">
        <v>1047.5326500000001</v>
      </c>
      <c r="CO424">
        <v>1047.5326500000001</v>
      </c>
      <c r="CP424">
        <v>1047.5326500000001</v>
      </c>
      <c r="CQ424">
        <v>1047.5326500000001</v>
      </c>
      <c r="CR424">
        <v>1047.5326500000001</v>
      </c>
      <c r="CS424">
        <v>1047.5326500000001</v>
      </c>
      <c r="CT424">
        <v>1047.5326500000001</v>
      </c>
      <c r="CU424">
        <v>1047.5326500000001</v>
      </c>
      <c r="CV424">
        <v>1047.5326500000001</v>
      </c>
      <c r="CW424">
        <v>1047.5326500000001</v>
      </c>
      <c r="CX424">
        <v>1047.5326500000001</v>
      </c>
      <c r="CY424">
        <v>1047.5326500000001</v>
      </c>
      <c r="CZ424">
        <v>1047.5326500000001</v>
      </c>
      <c r="DA424">
        <v>1047.5326500000001</v>
      </c>
      <c r="DB424">
        <v>1047.5326500000001</v>
      </c>
      <c r="DC424">
        <v>1047.5326500000001</v>
      </c>
      <c r="DD424">
        <v>1047.5326500000001</v>
      </c>
      <c r="DE424">
        <v>1047.5326500000001</v>
      </c>
      <c r="DF424">
        <v>1047.5326500000001</v>
      </c>
      <c r="DG424">
        <v>1047.5326500000001</v>
      </c>
      <c r="DH424">
        <v>1047.5326500000001</v>
      </c>
      <c r="DI424">
        <v>1047.5326500000001</v>
      </c>
      <c r="DJ424">
        <v>1047.5326500000001</v>
      </c>
      <c r="DK424">
        <v>1047.5326500000001</v>
      </c>
      <c r="DL424">
        <v>1047.5326500000001</v>
      </c>
      <c r="DM424">
        <v>1047.5326500000001</v>
      </c>
      <c r="DN424">
        <v>1047.5326500000001</v>
      </c>
      <c r="DO424">
        <v>1047.5326500000001</v>
      </c>
      <c r="DP424">
        <v>1047.5326500000001</v>
      </c>
      <c r="DQ424">
        <v>1047.5326500000001</v>
      </c>
      <c r="DR424">
        <v>1047.5326500000001</v>
      </c>
      <c r="DS424">
        <v>1047.5326500000001</v>
      </c>
      <c r="DT424">
        <v>1047.5326500000001</v>
      </c>
      <c r="DU424">
        <v>1047.5326500000001</v>
      </c>
      <c r="DV424">
        <v>1047.5326500000001</v>
      </c>
      <c r="DW424">
        <v>1047.5326500000001</v>
      </c>
      <c r="DX424">
        <v>1047.5326500000001</v>
      </c>
      <c r="DY424">
        <v>1047.5326500000001</v>
      </c>
      <c r="DZ424">
        <v>1047.5326500000001</v>
      </c>
      <c r="EA424">
        <v>1047.5326500000001</v>
      </c>
      <c r="EB424" t="s">
        <v>91</v>
      </c>
      <c r="EC424" t="s">
        <v>91</v>
      </c>
      <c r="ED424" t="s">
        <v>91</v>
      </c>
    </row>
    <row r="425" spans="2:134" x14ac:dyDescent="0.15">
      <c r="B425">
        <f>'sgolay plots'!B425</f>
        <v>1026.4797973632801</v>
      </c>
      <c r="C425">
        <f>'sgolay plots'!C425</f>
        <v>1026.4797973632801</v>
      </c>
      <c r="D425">
        <f>'sgolay plots'!D425</f>
        <v>1026.4764399999999</v>
      </c>
      <c r="E425">
        <f>'sgolay plots'!E425</f>
        <v>1026.4764399999999</v>
      </c>
      <c r="F425">
        <f>'sgolay plots'!F425</f>
        <v>1026.4764399999999</v>
      </c>
      <c r="G425">
        <f>'sgolay plots'!G425</f>
        <v>1026.4764399999999</v>
      </c>
      <c r="H425">
        <f>'sgolay plots'!H425</f>
        <v>1026.4764399999999</v>
      </c>
      <c r="I425">
        <f>'sgolay plots'!I425</f>
        <v>1026.4764399999999</v>
      </c>
      <c r="J425">
        <f>'sgolay plots'!J425</f>
        <v>1026.4764399999999</v>
      </c>
      <c r="K425">
        <f>'sgolay plots'!K425</f>
        <v>1026.4764399999999</v>
      </c>
      <c r="L425">
        <f>'sgolay plots'!L425</f>
        <v>1026.4764399999999</v>
      </c>
      <c r="M425">
        <f>'sgolay plots'!M425</f>
        <v>1026.4764399999999</v>
      </c>
      <c r="N425">
        <f>'sgolay plots'!N425</f>
        <v>1026.4764399999999</v>
      </c>
      <c r="O425">
        <f>'sgolay plots'!O425</f>
        <v>1026.4764399999999</v>
      </c>
      <c r="P425">
        <f>'sgolay plots'!P425</f>
        <v>1026.4764399999999</v>
      </c>
      <c r="Q425">
        <f>'sgolay plots'!Q425</f>
        <v>1026.4764399999999</v>
      </c>
      <c r="R425">
        <f>'sgolay plots'!R425</f>
        <v>1026.4764399999999</v>
      </c>
      <c r="S425">
        <f>'sgolay plots'!S425</f>
        <v>1026.4764399999999</v>
      </c>
      <c r="T425">
        <f>'sgolay plots'!T425</f>
        <v>1026.4764399999999</v>
      </c>
      <c r="U425">
        <f>'sgolay plots'!U425</f>
        <v>1026.4764399999999</v>
      </c>
      <c r="V425">
        <f>'sgolay plots'!V425</f>
        <v>1026.4764399999999</v>
      </c>
      <c r="W425">
        <f>'sgolay plots'!W425</f>
        <v>1026.4764399999999</v>
      </c>
      <c r="X425">
        <f>'sgolay plots'!X425</f>
        <v>1026.4764399999999</v>
      </c>
      <c r="Y425">
        <f>'sgolay plots'!Y425</f>
        <v>1026.4764399999999</v>
      </c>
      <c r="Z425">
        <f>'sgolay plots'!Z425</f>
        <v>1026.4764399999999</v>
      </c>
      <c r="AA425">
        <f>'sgolay plots'!AA425</f>
        <v>1026.4764399999999</v>
      </c>
      <c r="AB425">
        <f>'sgolay plots'!AB425</f>
        <v>1026.4764399999999</v>
      </c>
      <c r="AC425">
        <f>'sgolay plots'!AC425</f>
        <v>1026.4764399999999</v>
      </c>
      <c r="AD425">
        <f>'sgolay plots'!AD425</f>
        <v>1026.4764399999999</v>
      </c>
      <c r="AE425">
        <f>'sgolay plots'!AE425</f>
        <v>1026.4764399999999</v>
      </c>
      <c r="AF425">
        <f>'sgolay plots'!AF425</f>
        <v>1026.4764399999999</v>
      </c>
      <c r="AG425">
        <f>'sgolay plots'!AG425</f>
        <v>1026.4764399999999</v>
      </c>
      <c r="AH425">
        <f>'sgolay plots'!AH425</f>
        <v>1026.4764399999999</v>
      </c>
      <c r="AI425">
        <f>'sgolay plots'!AI425</f>
        <v>1026.4764399999999</v>
      </c>
      <c r="AJ425">
        <f>'sgolay plots'!AJ425</f>
        <v>1026.4764399999999</v>
      </c>
      <c r="AK425">
        <f>'sgolay plots'!AK425</f>
        <v>1026.4764399999999</v>
      </c>
      <c r="BQ425">
        <v>1052.7966300000001</v>
      </c>
      <c r="BR425">
        <v>1052.7966300000001</v>
      </c>
      <c r="BS425">
        <v>1052.7966300000001</v>
      </c>
      <c r="BT425">
        <v>1052.7966300000001</v>
      </c>
      <c r="BU425">
        <v>1052.7966300000001</v>
      </c>
      <c r="BV425">
        <v>1052.7966300000001</v>
      </c>
      <c r="BW425">
        <v>1052.7966300000001</v>
      </c>
      <c r="BX425">
        <v>1052.7966300000001</v>
      </c>
      <c r="BY425">
        <v>1052.7966300000001</v>
      </c>
      <c r="BZ425">
        <v>1052.7966300000001</v>
      </c>
      <c r="CA425">
        <v>1052.7966300000001</v>
      </c>
      <c r="CB425">
        <v>1052.7966300000001</v>
      </c>
      <c r="CC425">
        <v>1052.7966300000001</v>
      </c>
      <c r="CD425">
        <v>1052.7966300000001</v>
      </c>
      <c r="CE425">
        <v>1052.7966300000001</v>
      </c>
      <c r="CF425">
        <v>1052.7966300000001</v>
      </c>
      <c r="CG425">
        <v>1052.7966300000001</v>
      </c>
      <c r="CH425">
        <v>1052.7966300000001</v>
      </c>
      <c r="CI425">
        <v>1052.7966300000001</v>
      </c>
      <c r="CJ425">
        <v>1052.7966300000001</v>
      </c>
      <c r="CK425">
        <v>1052.7966300000001</v>
      </c>
      <c r="CL425">
        <v>1052.7966300000001</v>
      </c>
      <c r="CM425">
        <v>1052.7966300000001</v>
      </c>
      <c r="CN425">
        <v>1052.7966300000001</v>
      </c>
      <c r="CO425">
        <v>1052.7966300000001</v>
      </c>
      <c r="CP425">
        <v>1052.7966300000001</v>
      </c>
      <c r="CQ425">
        <v>1052.7966300000001</v>
      </c>
      <c r="CR425">
        <v>1052.7966300000001</v>
      </c>
      <c r="CS425">
        <v>1052.7966300000001</v>
      </c>
      <c r="CT425">
        <v>1052.7966300000001</v>
      </c>
      <c r="CU425">
        <v>1052.7966300000001</v>
      </c>
      <c r="CV425">
        <v>1052.7966300000001</v>
      </c>
      <c r="CW425">
        <v>1052.7966300000001</v>
      </c>
      <c r="CX425">
        <v>1052.7966300000001</v>
      </c>
      <c r="CY425">
        <v>1052.7966300000001</v>
      </c>
      <c r="CZ425">
        <v>1052.7966300000001</v>
      </c>
      <c r="DA425">
        <v>1052.7966300000001</v>
      </c>
      <c r="DB425">
        <v>1052.7966300000001</v>
      </c>
      <c r="DC425">
        <v>1052.7966300000001</v>
      </c>
      <c r="DD425">
        <v>1052.7966300000001</v>
      </c>
      <c r="DE425">
        <v>1052.7966300000001</v>
      </c>
      <c r="DF425">
        <v>1052.7966300000001</v>
      </c>
      <c r="DG425">
        <v>1052.7966300000001</v>
      </c>
      <c r="DH425">
        <v>1052.7966300000001</v>
      </c>
      <c r="DI425">
        <v>1052.7966300000001</v>
      </c>
      <c r="DJ425">
        <v>1052.7966300000001</v>
      </c>
      <c r="DK425">
        <v>1052.7966300000001</v>
      </c>
      <c r="DL425">
        <v>1052.7966300000001</v>
      </c>
      <c r="DM425">
        <v>1052.7966300000001</v>
      </c>
      <c r="DN425">
        <v>1052.7966300000001</v>
      </c>
      <c r="DO425">
        <v>1052.7966300000001</v>
      </c>
      <c r="DP425">
        <v>1052.7966300000001</v>
      </c>
      <c r="DQ425">
        <v>1052.7966300000001</v>
      </c>
      <c r="DR425">
        <v>1052.7966300000001</v>
      </c>
      <c r="DS425">
        <v>1052.7966300000001</v>
      </c>
      <c r="DT425">
        <v>1052.7966300000001</v>
      </c>
      <c r="DU425">
        <v>1052.7966300000001</v>
      </c>
      <c r="DV425">
        <v>1052.7966300000001</v>
      </c>
      <c r="DW425">
        <v>1052.7966300000001</v>
      </c>
      <c r="DX425">
        <v>1052.7966300000001</v>
      </c>
      <c r="DY425">
        <v>1052.7966300000001</v>
      </c>
      <c r="DZ425">
        <v>1052.7966300000001</v>
      </c>
      <c r="EA425">
        <v>1052.7966300000001</v>
      </c>
      <c r="EB425" t="s">
        <v>91</v>
      </c>
      <c r="EC425" t="s">
        <v>91</v>
      </c>
      <c r="ED425" t="s">
        <v>91</v>
      </c>
    </row>
    <row r="426" spans="2:134" x14ac:dyDescent="0.15">
      <c r="B426">
        <f>'sgolay plots'!B426</f>
        <v>1031.74377441406</v>
      </c>
      <c r="C426">
        <f>'sgolay plots'!C426</f>
        <v>1031.74377441406</v>
      </c>
      <c r="D426">
        <f>'sgolay plots'!D426</f>
        <v>1031.74072</v>
      </c>
      <c r="E426">
        <f>'sgolay plots'!E426</f>
        <v>1031.74072</v>
      </c>
      <c r="F426">
        <f>'sgolay plots'!F426</f>
        <v>1031.74072</v>
      </c>
      <c r="G426">
        <f>'sgolay plots'!G426</f>
        <v>1031.74072</v>
      </c>
      <c r="H426">
        <f>'sgolay plots'!H426</f>
        <v>1031.74072</v>
      </c>
      <c r="I426">
        <f>'sgolay plots'!I426</f>
        <v>1031.74072</v>
      </c>
      <c r="J426">
        <f>'sgolay plots'!J426</f>
        <v>1031.74072</v>
      </c>
      <c r="K426">
        <f>'sgolay plots'!K426</f>
        <v>1031.74072</v>
      </c>
      <c r="L426">
        <f>'sgolay plots'!L426</f>
        <v>1031.74072</v>
      </c>
      <c r="M426">
        <f>'sgolay plots'!M426</f>
        <v>1031.74072</v>
      </c>
      <c r="N426">
        <f>'sgolay plots'!N426</f>
        <v>1031.74072</v>
      </c>
      <c r="O426">
        <f>'sgolay plots'!O426</f>
        <v>1031.74072</v>
      </c>
      <c r="P426">
        <f>'sgolay plots'!P426</f>
        <v>1031.74072</v>
      </c>
      <c r="Q426">
        <f>'sgolay plots'!Q426</f>
        <v>1031.74072</v>
      </c>
      <c r="R426">
        <f>'sgolay plots'!R426</f>
        <v>1031.74072</v>
      </c>
      <c r="S426">
        <f>'sgolay plots'!S426</f>
        <v>1031.74072</v>
      </c>
      <c r="T426">
        <f>'sgolay plots'!T426</f>
        <v>1031.74072</v>
      </c>
      <c r="U426">
        <f>'sgolay plots'!U426</f>
        <v>1031.74072</v>
      </c>
      <c r="V426">
        <f>'sgolay plots'!V426</f>
        <v>1031.74072</v>
      </c>
      <c r="W426">
        <f>'sgolay plots'!W426</f>
        <v>1031.74072</v>
      </c>
      <c r="X426">
        <f>'sgolay plots'!X426</f>
        <v>1031.74072</v>
      </c>
      <c r="Y426">
        <f>'sgolay plots'!Y426</f>
        <v>1031.74072</v>
      </c>
      <c r="Z426">
        <f>'sgolay plots'!Z426</f>
        <v>1031.74072</v>
      </c>
      <c r="AA426">
        <f>'sgolay plots'!AA426</f>
        <v>1031.74072</v>
      </c>
      <c r="AB426">
        <f>'sgolay plots'!AB426</f>
        <v>1031.74072</v>
      </c>
      <c r="AC426">
        <f>'sgolay plots'!AC426</f>
        <v>1031.74072</v>
      </c>
      <c r="AD426">
        <f>'sgolay plots'!AD426</f>
        <v>1031.74072</v>
      </c>
      <c r="AE426">
        <f>'sgolay plots'!AE426</f>
        <v>1031.74072</v>
      </c>
      <c r="AF426">
        <f>'sgolay plots'!AF426</f>
        <v>1031.74072</v>
      </c>
      <c r="AG426">
        <f>'sgolay plots'!AG426</f>
        <v>1031.74072</v>
      </c>
      <c r="AH426">
        <f>'sgolay plots'!AH426</f>
        <v>1031.74072</v>
      </c>
      <c r="AI426">
        <f>'sgolay plots'!AI426</f>
        <v>1031.74072</v>
      </c>
      <c r="AJ426">
        <f>'sgolay plots'!AJ426</f>
        <v>1031.74072</v>
      </c>
      <c r="AK426">
        <f>'sgolay plots'!AK426</f>
        <v>1031.74072</v>
      </c>
      <c r="BQ426">
        <v>1058.06061</v>
      </c>
      <c r="BR426">
        <v>1058.06061</v>
      </c>
      <c r="BS426">
        <v>1058.06061</v>
      </c>
      <c r="BT426">
        <v>1058.06061</v>
      </c>
      <c r="BU426">
        <v>1058.06061</v>
      </c>
      <c r="BV426">
        <v>1058.06061</v>
      </c>
      <c r="BW426">
        <v>1058.06061</v>
      </c>
      <c r="BX426">
        <v>1058.06061</v>
      </c>
      <c r="BY426">
        <v>1058.06061</v>
      </c>
      <c r="BZ426">
        <v>1058.06061</v>
      </c>
      <c r="CA426">
        <v>1058.06061</v>
      </c>
      <c r="CB426">
        <v>1058.06061</v>
      </c>
      <c r="CC426">
        <v>1058.06061</v>
      </c>
      <c r="CD426">
        <v>1058.06061</v>
      </c>
      <c r="CE426">
        <v>1058.06061</v>
      </c>
      <c r="CF426">
        <v>1058.06061</v>
      </c>
      <c r="CG426">
        <v>1058.06061</v>
      </c>
      <c r="CH426">
        <v>1058.06061</v>
      </c>
      <c r="CI426">
        <v>1058.06061</v>
      </c>
      <c r="CJ426">
        <v>1058.06061</v>
      </c>
      <c r="CK426">
        <v>1058.06061</v>
      </c>
      <c r="CL426">
        <v>1058.06061</v>
      </c>
      <c r="CM426">
        <v>1058.06061</v>
      </c>
      <c r="CN426">
        <v>1058.06061</v>
      </c>
      <c r="CO426">
        <v>1058.06061</v>
      </c>
      <c r="CP426">
        <v>1058.06061</v>
      </c>
      <c r="CQ426">
        <v>1058.06061</v>
      </c>
      <c r="CR426">
        <v>1058.06061</v>
      </c>
      <c r="CS426">
        <v>1058.06061</v>
      </c>
      <c r="CT426">
        <v>1058.06061</v>
      </c>
      <c r="CU426">
        <v>1058.06061</v>
      </c>
      <c r="CV426">
        <v>1058.06061</v>
      </c>
      <c r="CW426">
        <v>1058.06061</v>
      </c>
      <c r="CX426">
        <v>1058.06061</v>
      </c>
      <c r="CY426">
        <v>1058.06061</v>
      </c>
      <c r="CZ426">
        <v>1058.06061</v>
      </c>
      <c r="DA426">
        <v>1058.06061</v>
      </c>
      <c r="DB426">
        <v>1058.06061</v>
      </c>
      <c r="DC426">
        <v>1058.06061</v>
      </c>
      <c r="DD426">
        <v>1058.06061</v>
      </c>
      <c r="DE426">
        <v>1058.06061</v>
      </c>
      <c r="DF426">
        <v>1058.06061</v>
      </c>
      <c r="DG426">
        <v>1058.06061</v>
      </c>
      <c r="DH426">
        <v>1058.06061</v>
      </c>
      <c r="DI426">
        <v>1058.06061</v>
      </c>
      <c r="DJ426">
        <v>1058.06061</v>
      </c>
      <c r="DK426">
        <v>1058.06061</v>
      </c>
      <c r="DL426">
        <v>1058.06061</v>
      </c>
      <c r="DM426">
        <v>1058.06061</v>
      </c>
      <c r="DN426">
        <v>1058.06061</v>
      </c>
      <c r="DO426">
        <v>1058.06061</v>
      </c>
      <c r="DP426">
        <v>1058.06061</v>
      </c>
      <c r="DQ426">
        <v>1058.06061</v>
      </c>
      <c r="DR426">
        <v>1058.06061</v>
      </c>
      <c r="DS426">
        <v>1058.06061</v>
      </c>
      <c r="DT426">
        <v>1058.06061</v>
      </c>
      <c r="DU426">
        <v>1058.06061</v>
      </c>
      <c r="DV426">
        <v>1058.06061</v>
      </c>
      <c r="DW426">
        <v>1058.06061</v>
      </c>
      <c r="DX426">
        <v>1058.06061</v>
      </c>
      <c r="DY426">
        <v>1058.06061</v>
      </c>
      <c r="DZ426">
        <v>1058.06061</v>
      </c>
      <c r="EA426">
        <v>1058.06061</v>
      </c>
      <c r="EB426" t="s">
        <v>91</v>
      </c>
      <c r="EC426" t="s">
        <v>91</v>
      </c>
      <c r="ED426" t="s">
        <v>91</v>
      </c>
    </row>
    <row r="427" spans="2:134" x14ac:dyDescent="0.15">
      <c r="B427">
        <f>'sgolay plots'!B427</f>
        <v>1037.0077514648401</v>
      </c>
      <c r="C427">
        <f>'sgolay plots'!C427</f>
        <v>1037.0077514648401</v>
      </c>
      <c r="D427">
        <f>'sgolay plots'!D427</f>
        <v>1037.0047</v>
      </c>
      <c r="E427">
        <f>'sgolay plots'!E427</f>
        <v>1037.0047</v>
      </c>
      <c r="F427">
        <f>'sgolay plots'!F427</f>
        <v>1037.0047</v>
      </c>
      <c r="G427">
        <f>'sgolay plots'!G427</f>
        <v>1037.0047</v>
      </c>
      <c r="H427">
        <f>'sgolay plots'!H427</f>
        <v>1037.0047</v>
      </c>
      <c r="I427">
        <f>'sgolay plots'!I427</f>
        <v>1037.0047</v>
      </c>
      <c r="J427">
        <f>'sgolay plots'!J427</f>
        <v>1037.0047</v>
      </c>
      <c r="K427">
        <f>'sgolay plots'!K427</f>
        <v>1037.0047</v>
      </c>
      <c r="L427">
        <f>'sgolay plots'!L427</f>
        <v>1037.0047</v>
      </c>
      <c r="M427">
        <f>'sgolay plots'!M427</f>
        <v>1037.0047</v>
      </c>
      <c r="N427">
        <f>'sgolay plots'!N427</f>
        <v>1037.0047</v>
      </c>
      <c r="O427">
        <f>'sgolay plots'!O427</f>
        <v>1037.0047</v>
      </c>
      <c r="P427">
        <f>'sgolay plots'!P427</f>
        <v>1037.0047</v>
      </c>
      <c r="Q427">
        <f>'sgolay plots'!Q427</f>
        <v>1037.0047</v>
      </c>
      <c r="R427">
        <f>'sgolay plots'!R427</f>
        <v>1037.0047</v>
      </c>
      <c r="S427">
        <f>'sgolay plots'!S427</f>
        <v>1037.0047</v>
      </c>
      <c r="T427">
        <f>'sgolay plots'!T427</f>
        <v>1037.0047</v>
      </c>
      <c r="U427">
        <f>'sgolay plots'!U427</f>
        <v>1037.0047</v>
      </c>
      <c r="V427">
        <f>'sgolay plots'!V427</f>
        <v>1037.0047</v>
      </c>
      <c r="W427">
        <f>'sgolay plots'!W427</f>
        <v>1037.0047</v>
      </c>
      <c r="X427">
        <f>'sgolay plots'!X427</f>
        <v>1037.0047</v>
      </c>
      <c r="Y427">
        <f>'sgolay plots'!Y427</f>
        <v>1037.0047</v>
      </c>
      <c r="Z427">
        <f>'sgolay plots'!Z427</f>
        <v>1037.0047</v>
      </c>
      <c r="AA427">
        <f>'sgolay plots'!AA427</f>
        <v>1037.0047</v>
      </c>
      <c r="AB427">
        <f>'sgolay plots'!AB427</f>
        <v>1037.0047</v>
      </c>
      <c r="AC427">
        <f>'sgolay plots'!AC427</f>
        <v>1037.0047</v>
      </c>
      <c r="AD427">
        <f>'sgolay plots'!AD427</f>
        <v>1037.0047</v>
      </c>
      <c r="AE427">
        <f>'sgolay plots'!AE427</f>
        <v>1037.0047</v>
      </c>
      <c r="AF427">
        <f>'sgolay plots'!AF427</f>
        <v>1037.0047</v>
      </c>
      <c r="AG427">
        <f>'sgolay plots'!AG427</f>
        <v>1037.0047</v>
      </c>
      <c r="AH427">
        <f>'sgolay plots'!AH427</f>
        <v>1037.0047</v>
      </c>
      <c r="AI427">
        <f>'sgolay plots'!AI427</f>
        <v>1037.0047</v>
      </c>
      <c r="AJ427">
        <f>'sgolay plots'!AJ427</f>
        <v>1037.0047</v>
      </c>
      <c r="AK427">
        <f>'sgolay plots'!AK427</f>
        <v>1037.0047</v>
      </c>
      <c r="BQ427">
        <v>1063.32458</v>
      </c>
      <c r="BR427">
        <v>1063.32458</v>
      </c>
      <c r="BS427">
        <v>1063.32458</v>
      </c>
      <c r="BT427">
        <v>1063.32458</v>
      </c>
      <c r="BU427">
        <v>1063.32458</v>
      </c>
      <c r="BV427">
        <v>1063.32458</v>
      </c>
      <c r="BW427">
        <v>1063.32458</v>
      </c>
      <c r="BX427">
        <v>1063.32458</v>
      </c>
      <c r="BY427">
        <v>1063.32458</v>
      </c>
      <c r="BZ427">
        <v>1063.32458</v>
      </c>
      <c r="CA427">
        <v>1063.32458</v>
      </c>
      <c r="CB427">
        <v>1063.32458</v>
      </c>
      <c r="CC427">
        <v>1063.32458</v>
      </c>
      <c r="CD427">
        <v>1063.32458</v>
      </c>
      <c r="CE427">
        <v>1063.32458</v>
      </c>
      <c r="CF427">
        <v>1063.32458</v>
      </c>
      <c r="CG427">
        <v>1063.32458</v>
      </c>
      <c r="CH427">
        <v>1063.32458</v>
      </c>
      <c r="CI427">
        <v>1063.32458</v>
      </c>
      <c r="CJ427">
        <v>1063.32458</v>
      </c>
      <c r="CK427">
        <v>1063.32458</v>
      </c>
      <c r="CL427">
        <v>1063.32458</v>
      </c>
      <c r="CM427">
        <v>1063.32458</v>
      </c>
      <c r="CN427">
        <v>1063.32458</v>
      </c>
      <c r="CO427">
        <v>1063.32458</v>
      </c>
      <c r="CP427">
        <v>1063.32458</v>
      </c>
      <c r="CQ427">
        <v>1063.32458</v>
      </c>
      <c r="CR427">
        <v>1063.32458</v>
      </c>
      <c r="CS427">
        <v>1063.32458</v>
      </c>
      <c r="CT427">
        <v>1063.32458</v>
      </c>
      <c r="CU427">
        <v>1063.32458</v>
      </c>
      <c r="CV427">
        <v>1063.32458</v>
      </c>
      <c r="CW427">
        <v>1063.32458</v>
      </c>
      <c r="CX427">
        <v>1063.32458</v>
      </c>
      <c r="CY427">
        <v>1063.32458</v>
      </c>
      <c r="CZ427">
        <v>1063.32458</v>
      </c>
      <c r="DA427">
        <v>1063.32458</v>
      </c>
      <c r="DB427">
        <v>1063.32458</v>
      </c>
      <c r="DC427">
        <v>1063.32458</v>
      </c>
      <c r="DD427">
        <v>1063.32458</v>
      </c>
      <c r="DE427">
        <v>1063.32458</v>
      </c>
      <c r="DF427">
        <v>1063.32458</v>
      </c>
      <c r="DG427">
        <v>1063.32458</v>
      </c>
      <c r="DH427">
        <v>1063.32458</v>
      </c>
      <c r="DI427">
        <v>1063.32458</v>
      </c>
      <c r="DJ427">
        <v>1063.32458</v>
      </c>
      <c r="DK427">
        <v>1063.32458</v>
      </c>
      <c r="DL427">
        <v>1063.32458</v>
      </c>
      <c r="DM427">
        <v>1063.32458</v>
      </c>
      <c r="DN427">
        <v>1063.32458</v>
      </c>
      <c r="DO427">
        <v>1063.32458</v>
      </c>
      <c r="DP427">
        <v>1063.32458</v>
      </c>
      <c r="DQ427">
        <v>1063.32458</v>
      </c>
      <c r="DR427">
        <v>1063.32458</v>
      </c>
      <c r="DS427">
        <v>1063.32458</v>
      </c>
      <c r="DT427">
        <v>1063.32458</v>
      </c>
      <c r="DU427">
        <v>1063.32458</v>
      </c>
      <c r="DV427">
        <v>1063.32458</v>
      </c>
      <c r="DW427">
        <v>1063.32458</v>
      </c>
      <c r="DX427">
        <v>1063.32458</v>
      </c>
      <c r="DY427">
        <v>1063.32458</v>
      </c>
      <c r="DZ427">
        <v>1063.32458</v>
      </c>
      <c r="EA427">
        <v>1063.32458</v>
      </c>
      <c r="EB427" t="s">
        <v>91</v>
      </c>
      <c r="EC427" t="s">
        <v>91</v>
      </c>
      <c r="ED427" t="s">
        <v>91</v>
      </c>
    </row>
    <row r="428" spans="2:134" x14ac:dyDescent="0.15">
      <c r="B428">
        <f>'sgolay plots'!B428</f>
        <v>1042.2720336914099</v>
      </c>
      <c r="C428">
        <f>'sgolay plots'!C428</f>
        <v>1042.2720336914099</v>
      </c>
      <c r="D428">
        <f>'sgolay plots'!D428</f>
        <v>1042.2686799999999</v>
      </c>
      <c r="E428">
        <f>'sgolay plots'!E428</f>
        <v>1042.2686799999999</v>
      </c>
      <c r="F428">
        <f>'sgolay plots'!F428</f>
        <v>1042.2686799999999</v>
      </c>
      <c r="G428">
        <f>'sgolay plots'!G428</f>
        <v>1042.2686799999999</v>
      </c>
      <c r="H428">
        <f>'sgolay plots'!H428</f>
        <v>1042.2686799999999</v>
      </c>
      <c r="I428">
        <f>'sgolay plots'!I428</f>
        <v>1042.2686799999999</v>
      </c>
      <c r="J428">
        <f>'sgolay plots'!J428</f>
        <v>1042.2686799999999</v>
      </c>
      <c r="K428">
        <f>'sgolay plots'!K428</f>
        <v>1042.2686799999999</v>
      </c>
      <c r="L428">
        <f>'sgolay plots'!L428</f>
        <v>1042.2686799999999</v>
      </c>
      <c r="M428">
        <f>'sgolay plots'!M428</f>
        <v>1042.2686799999999</v>
      </c>
      <c r="N428">
        <f>'sgolay plots'!N428</f>
        <v>1042.2686799999999</v>
      </c>
      <c r="O428">
        <f>'sgolay plots'!O428</f>
        <v>1042.2686799999999</v>
      </c>
      <c r="P428">
        <f>'sgolay plots'!P428</f>
        <v>1042.2686799999999</v>
      </c>
      <c r="Q428">
        <f>'sgolay plots'!Q428</f>
        <v>1042.2686799999999</v>
      </c>
      <c r="R428">
        <f>'sgolay plots'!R428</f>
        <v>1042.2686799999999</v>
      </c>
      <c r="S428">
        <f>'sgolay plots'!S428</f>
        <v>1042.2686799999999</v>
      </c>
      <c r="T428">
        <f>'sgolay plots'!T428</f>
        <v>1042.2686799999999</v>
      </c>
      <c r="U428">
        <f>'sgolay plots'!U428</f>
        <v>1042.2686799999999</v>
      </c>
      <c r="V428">
        <f>'sgolay plots'!V428</f>
        <v>1042.2686799999999</v>
      </c>
      <c r="W428">
        <f>'sgolay plots'!W428</f>
        <v>1042.2686799999999</v>
      </c>
      <c r="X428">
        <f>'sgolay plots'!X428</f>
        <v>1042.2686799999999</v>
      </c>
      <c r="Y428">
        <f>'sgolay plots'!Y428</f>
        <v>1042.2686799999999</v>
      </c>
      <c r="Z428">
        <f>'sgolay plots'!Z428</f>
        <v>1042.2686799999999</v>
      </c>
      <c r="AA428">
        <f>'sgolay plots'!AA428</f>
        <v>1042.2686799999999</v>
      </c>
      <c r="AB428">
        <f>'sgolay plots'!AB428</f>
        <v>1042.2686799999999</v>
      </c>
      <c r="AC428">
        <f>'sgolay plots'!AC428</f>
        <v>1042.2686799999999</v>
      </c>
      <c r="AD428">
        <f>'sgolay plots'!AD428</f>
        <v>1042.2686799999999</v>
      </c>
      <c r="AE428">
        <f>'sgolay plots'!AE428</f>
        <v>1042.2686799999999</v>
      </c>
      <c r="AF428">
        <f>'sgolay plots'!AF428</f>
        <v>1042.2686799999999</v>
      </c>
      <c r="AG428">
        <f>'sgolay plots'!AG428</f>
        <v>1042.2686799999999</v>
      </c>
      <c r="AH428">
        <f>'sgolay plots'!AH428</f>
        <v>1042.2686799999999</v>
      </c>
      <c r="AI428">
        <f>'sgolay plots'!AI428</f>
        <v>1042.2686799999999</v>
      </c>
      <c r="AJ428">
        <f>'sgolay plots'!AJ428</f>
        <v>1042.2686799999999</v>
      </c>
      <c r="AK428">
        <f>'sgolay plots'!AK428</f>
        <v>1042.2686799999999</v>
      </c>
      <c r="BQ428">
        <v>1068.5885599999999</v>
      </c>
      <c r="BR428">
        <v>1068.5885599999999</v>
      </c>
      <c r="BS428">
        <v>1068.5885599999999</v>
      </c>
      <c r="BT428">
        <v>1068.5885599999999</v>
      </c>
      <c r="BU428">
        <v>1068.5885599999999</v>
      </c>
      <c r="BV428">
        <v>1068.5885599999999</v>
      </c>
      <c r="BW428">
        <v>1068.5885599999999</v>
      </c>
      <c r="BX428">
        <v>1068.5885599999999</v>
      </c>
      <c r="BY428">
        <v>1068.5885599999999</v>
      </c>
      <c r="BZ428">
        <v>1068.5885599999999</v>
      </c>
      <c r="CA428">
        <v>1068.5885599999999</v>
      </c>
      <c r="CB428">
        <v>1068.5885599999999</v>
      </c>
      <c r="CC428">
        <v>1068.5885599999999</v>
      </c>
      <c r="CD428">
        <v>1068.5885599999999</v>
      </c>
      <c r="CE428">
        <v>1068.5885599999999</v>
      </c>
      <c r="CF428">
        <v>1068.5885599999999</v>
      </c>
      <c r="CG428">
        <v>1068.5885599999999</v>
      </c>
      <c r="CH428">
        <v>1068.5885599999999</v>
      </c>
      <c r="CI428">
        <v>1068.5885599999999</v>
      </c>
      <c r="CJ428">
        <v>1068.5885599999999</v>
      </c>
      <c r="CK428">
        <v>1068.5885599999999</v>
      </c>
      <c r="CL428">
        <v>1068.5885599999999</v>
      </c>
      <c r="CM428">
        <v>1068.5885599999999</v>
      </c>
      <c r="CN428">
        <v>1068.5885599999999</v>
      </c>
      <c r="CO428">
        <v>1068.5885599999999</v>
      </c>
      <c r="CP428">
        <v>1068.5885599999999</v>
      </c>
      <c r="CQ428">
        <v>1068.5885599999999</v>
      </c>
      <c r="CR428">
        <v>1068.5885599999999</v>
      </c>
      <c r="CS428">
        <v>1068.5885599999999</v>
      </c>
      <c r="CT428">
        <v>1068.5885599999999</v>
      </c>
      <c r="CU428">
        <v>1068.5885599999999</v>
      </c>
      <c r="CV428">
        <v>1068.5885599999999</v>
      </c>
      <c r="CW428">
        <v>1068.5885599999999</v>
      </c>
      <c r="CX428">
        <v>1068.5885599999999</v>
      </c>
      <c r="CY428">
        <v>1068.5885599999999</v>
      </c>
      <c r="CZ428">
        <v>1068.5885599999999</v>
      </c>
      <c r="DA428">
        <v>1068.5885599999999</v>
      </c>
      <c r="DB428">
        <v>1068.5885599999999</v>
      </c>
      <c r="DC428">
        <v>1068.5885599999999</v>
      </c>
      <c r="DD428">
        <v>1068.5885599999999</v>
      </c>
      <c r="DE428">
        <v>1068.5885599999999</v>
      </c>
      <c r="DF428">
        <v>1068.5885599999999</v>
      </c>
      <c r="DG428">
        <v>1068.5885599999999</v>
      </c>
      <c r="DH428">
        <v>1068.5885599999999</v>
      </c>
      <c r="DI428">
        <v>1068.5885599999999</v>
      </c>
      <c r="DJ428">
        <v>1068.5885599999999</v>
      </c>
      <c r="DK428">
        <v>1068.5885599999999</v>
      </c>
      <c r="DL428">
        <v>1068.5885599999999</v>
      </c>
      <c r="DM428">
        <v>1068.5885599999999</v>
      </c>
      <c r="DN428">
        <v>1068.5885599999999</v>
      </c>
      <c r="DO428">
        <v>1068.5885599999999</v>
      </c>
      <c r="DP428">
        <v>1068.5885599999999</v>
      </c>
      <c r="DQ428">
        <v>1068.5885599999999</v>
      </c>
      <c r="DR428">
        <v>1068.5885599999999</v>
      </c>
      <c r="DS428">
        <v>1068.5885599999999</v>
      </c>
      <c r="DT428">
        <v>1068.5885599999999</v>
      </c>
      <c r="DU428">
        <v>1068.5885599999999</v>
      </c>
      <c r="DV428">
        <v>1068.5885599999999</v>
      </c>
      <c r="DW428">
        <v>1068.5885599999999</v>
      </c>
      <c r="DX428">
        <v>1068.5885599999999</v>
      </c>
      <c r="DY428">
        <v>1068.5885599999999</v>
      </c>
      <c r="DZ428">
        <v>1068.5885599999999</v>
      </c>
      <c r="EA428">
        <v>1068.5885599999999</v>
      </c>
      <c r="EB428" t="s">
        <v>91</v>
      </c>
      <c r="EC428" t="s">
        <v>91</v>
      </c>
      <c r="ED428" t="s">
        <v>91</v>
      </c>
    </row>
    <row r="429" spans="2:134" x14ac:dyDescent="0.15">
      <c r="B429">
        <f>'sgolay plots'!B429</f>
        <v>1047.5357055664099</v>
      </c>
      <c r="C429">
        <f>'sgolay plots'!C429</f>
        <v>1047.5357055664099</v>
      </c>
      <c r="D429">
        <f>'sgolay plots'!D429</f>
        <v>1047.5326500000001</v>
      </c>
      <c r="E429">
        <f>'sgolay plots'!E429</f>
        <v>1047.5326500000001</v>
      </c>
      <c r="F429">
        <f>'sgolay plots'!F429</f>
        <v>1047.5326500000001</v>
      </c>
      <c r="G429">
        <f>'sgolay plots'!G429</f>
        <v>1047.5326500000001</v>
      </c>
      <c r="H429">
        <f>'sgolay plots'!H429</f>
        <v>1047.5326500000001</v>
      </c>
      <c r="I429">
        <f>'sgolay plots'!I429</f>
        <v>1047.5326500000001</v>
      </c>
      <c r="J429">
        <f>'sgolay plots'!J429</f>
        <v>1047.5326500000001</v>
      </c>
      <c r="K429">
        <f>'sgolay plots'!K429</f>
        <v>1047.5326500000001</v>
      </c>
      <c r="L429">
        <f>'sgolay plots'!L429</f>
        <v>1047.5326500000001</v>
      </c>
      <c r="M429">
        <f>'sgolay plots'!M429</f>
        <v>1047.5326500000001</v>
      </c>
      <c r="N429">
        <f>'sgolay plots'!N429</f>
        <v>1047.5326500000001</v>
      </c>
      <c r="O429">
        <f>'sgolay plots'!O429</f>
        <v>1047.5326500000001</v>
      </c>
      <c r="P429">
        <f>'sgolay plots'!P429</f>
        <v>1047.5326500000001</v>
      </c>
      <c r="Q429">
        <f>'sgolay plots'!Q429</f>
        <v>1047.5326500000001</v>
      </c>
      <c r="R429">
        <f>'sgolay plots'!R429</f>
        <v>1047.5326500000001</v>
      </c>
      <c r="S429">
        <f>'sgolay plots'!S429</f>
        <v>1047.5326500000001</v>
      </c>
      <c r="T429">
        <f>'sgolay plots'!T429</f>
        <v>1047.5326500000001</v>
      </c>
      <c r="U429">
        <f>'sgolay plots'!U429</f>
        <v>1047.5326500000001</v>
      </c>
      <c r="V429">
        <f>'sgolay plots'!V429</f>
        <v>1047.5326500000001</v>
      </c>
      <c r="W429">
        <f>'sgolay plots'!W429</f>
        <v>1047.5326500000001</v>
      </c>
      <c r="X429">
        <f>'sgolay plots'!X429</f>
        <v>1047.5326500000001</v>
      </c>
      <c r="Y429">
        <f>'sgolay plots'!Y429</f>
        <v>1047.5326500000001</v>
      </c>
      <c r="Z429">
        <f>'sgolay plots'!Z429</f>
        <v>1047.5326500000001</v>
      </c>
      <c r="AA429">
        <f>'sgolay plots'!AA429</f>
        <v>1047.5326500000001</v>
      </c>
      <c r="AB429">
        <f>'sgolay plots'!AB429</f>
        <v>1047.5326500000001</v>
      </c>
      <c r="AC429">
        <f>'sgolay plots'!AC429</f>
        <v>1047.5326500000001</v>
      </c>
      <c r="AD429">
        <f>'sgolay plots'!AD429</f>
        <v>1047.5326500000001</v>
      </c>
      <c r="AE429">
        <f>'sgolay plots'!AE429</f>
        <v>1047.5326500000001</v>
      </c>
      <c r="AF429">
        <f>'sgolay plots'!AF429</f>
        <v>1047.5326500000001</v>
      </c>
      <c r="AG429">
        <f>'sgolay plots'!AG429</f>
        <v>1047.5326500000001</v>
      </c>
      <c r="AH429">
        <f>'sgolay plots'!AH429</f>
        <v>1047.5326500000001</v>
      </c>
      <c r="AI429">
        <f>'sgolay plots'!AI429</f>
        <v>1047.5326500000001</v>
      </c>
      <c r="AJ429">
        <f>'sgolay plots'!AJ429</f>
        <v>1047.5326500000001</v>
      </c>
      <c r="AK429">
        <f>'sgolay plots'!AK429</f>
        <v>1047.5326500000001</v>
      </c>
      <c r="BQ429">
        <v>1073.8525400000001</v>
      </c>
      <c r="BR429">
        <v>1073.8525400000001</v>
      </c>
      <c r="BS429">
        <v>1073.8525400000001</v>
      </c>
      <c r="BT429">
        <v>1073.8525400000001</v>
      </c>
      <c r="BU429">
        <v>1073.8525400000001</v>
      </c>
      <c r="BV429">
        <v>1073.8525400000001</v>
      </c>
      <c r="BW429">
        <v>1073.8525400000001</v>
      </c>
      <c r="BX429">
        <v>1073.8525400000001</v>
      </c>
      <c r="BY429">
        <v>1073.8525400000001</v>
      </c>
      <c r="BZ429">
        <v>1073.8525400000001</v>
      </c>
      <c r="CA429">
        <v>1073.8525400000001</v>
      </c>
      <c r="CB429">
        <v>1073.8525400000001</v>
      </c>
      <c r="CC429">
        <v>1073.8525400000001</v>
      </c>
      <c r="CD429">
        <v>1073.8525400000001</v>
      </c>
      <c r="CE429">
        <v>1073.8525400000001</v>
      </c>
      <c r="CF429">
        <v>1073.8525400000001</v>
      </c>
      <c r="CG429">
        <v>1073.8525400000001</v>
      </c>
      <c r="CH429">
        <v>1073.8525400000001</v>
      </c>
      <c r="CI429">
        <v>1073.8525400000001</v>
      </c>
      <c r="CJ429">
        <v>1073.8525400000001</v>
      </c>
      <c r="CK429">
        <v>1073.8525400000001</v>
      </c>
      <c r="CL429">
        <v>1073.8525400000001</v>
      </c>
      <c r="CM429">
        <v>1073.8525400000001</v>
      </c>
      <c r="CN429">
        <v>1073.8525400000001</v>
      </c>
      <c r="CO429">
        <v>1073.8525400000001</v>
      </c>
      <c r="CP429">
        <v>1073.8525400000001</v>
      </c>
      <c r="CQ429">
        <v>1073.8525400000001</v>
      </c>
      <c r="CR429">
        <v>1073.8525400000001</v>
      </c>
      <c r="CS429">
        <v>1073.8525400000001</v>
      </c>
      <c r="CT429">
        <v>1073.8525400000001</v>
      </c>
      <c r="CU429">
        <v>1073.8525400000001</v>
      </c>
      <c r="CV429">
        <v>1073.8525400000001</v>
      </c>
      <c r="CW429">
        <v>1073.8525400000001</v>
      </c>
      <c r="CX429">
        <v>1073.8525400000001</v>
      </c>
      <c r="CY429">
        <v>1073.8525400000001</v>
      </c>
      <c r="CZ429">
        <v>1073.8525400000001</v>
      </c>
      <c r="DA429">
        <v>1073.8525400000001</v>
      </c>
      <c r="DB429">
        <v>1073.8525400000001</v>
      </c>
      <c r="DC429">
        <v>1073.8525400000001</v>
      </c>
      <c r="DD429">
        <v>1073.8525400000001</v>
      </c>
      <c r="DE429">
        <v>1073.8525400000001</v>
      </c>
      <c r="DF429">
        <v>1073.8525400000001</v>
      </c>
      <c r="DG429">
        <v>1073.8525400000001</v>
      </c>
      <c r="DH429">
        <v>1073.8525400000001</v>
      </c>
      <c r="DI429">
        <v>1073.8525400000001</v>
      </c>
      <c r="DJ429">
        <v>1073.8525400000001</v>
      </c>
      <c r="DK429">
        <v>1073.8525400000001</v>
      </c>
      <c r="DL429">
        <v>1073.8525400000001</v>
      </c>
      <c r="DM429">
        <v>1073.8525400000001</v>
      </c>
      <c r="DN429">
        <v>1073.8525400000001</v>
      </c>
      <c r="DO429">
        <v>1073.8525400000001</v>
      </c>
      <c r="DP429">
        <v>1073.8525400000001</v>
      </c>
      <c r="DQ429">
        <v>1073.8525400000001</v>
      </c>
      <c r="DR429">
        <v>1073.8525400000001</v>
      </c>
      <c r="DS429">
        <v>1073.8525400000001</v>
      </c>
      <c r="DT429">
        <v>1073.8525400000001</v>
      </c>
      <c r="DU429">
        <v>1073.8525400000001</v>
      </c>
      <c r="DV429">
        <v>1073.8525400000001</v>
      </c>
      <c r="DW429">
        <v>1073.8525400000001</v>
      </c>
      <c r="DX429">
        <v>1073.8525400000001</v>
      </c>
      <c r="DY429">
        <v>1073.8525400000001</v>
      </c>
      <c r="DZ429">
        <v>1073.8525400000001</v>
      </c>
      <c r="EA429">
        <v>1073.8525400000001</v>
      </c>
      <c r="EB429" t="s">
        <v>91</v>
      </c>
      <c r="EC429" t="s">
        <v>91</v>
      </c>
      <c r="ED429" t="s">
        <v>91</v>
      </c>
    </row>
    <row r="430" spans="2:134" x14ac:dyDescent="0.15">
      <c r="B430">
        <f>'sgolay plots'!B430</f>
        <v>1052.7999877929699</v>
      </c>
      <c r="C430">
        <f>'sgolay plots'!C430</f>
        <v>1052.7999877929699</v>
      </c>
      <c r="D430">
        <f>'sgolay plots'!D430</f>
        <v>1052.7966300000001</v>
      </c>
      <c r="E430">
        <f>'sgolay plots'!E430</f>
        <v>1052.7966300000001</v>
      </c>
      <c r="F430">
        <f>'sgolay plots'!F430</f>
        <v>1052.7966300000001</v>
      </c>
      <c r="G430">
        <f>'sgolay plots'!G430</f>
        <v>1052.7966300000001</v>
      </c>
      <c r="H430">
        <f>'sgolay plots'!H430</f>
        <v>1052.7966300000001</v>
      </c>
      <c r="I430">
        <f>'sgolay plots'!I430</f>
        <v>1052.7966300000001</v>
      </c>
      <c r="J430">
        <f>'sgolay plots'!J430</f>
        <v>1052.7966300000001</v>
      </c>
      <c r="K430">
        <f>'sgolay plots'!K430</f>
        <v>1052.7966300000001</v>
      </c>
      <c r="L430">
        <f>'sgolay plots'!L430</f>
        <v>1052.7966300000001</v>
      </c>
      <c r="M430">
        <f>'sgolay plots'!M430</f>
        <v>1052.7966300000001</v>
      </c>
      <c r="N430">
        <f>'sgolay plots'!N430</f>
        <v>1052.7966300000001</v>
      </c>
      <c r="O430">
        <f>'sgolay plots'!O430</f>
        <v>1052.7966300000001</v>
      </c>
      <c r="P430">
        <f>'sgolay plots'!P430</f>
        <v>1052.7966300000001</v>
      </c>
      <c r="Q430">
        <f>'sgolay plots'!Q430</f>
        <v>1052.7966300000001</v>
      </c>
      <c r="R430">
        <f>'sgolay plots'!R430</f>
        <v>1052.7966300000001</v>
      </c>
      <c r="S430">
        <f>'sgolay plots'!S430</f>
        <v>1052.7966300000001</v>
      </c>
      <c r="T430">
        <f>'sgolay plots'!T430</f>
        <v>1052.7966300000001</v>
      </c>
      <c r="U430">
        <f>'sgolay plots'!U430</f>
        <v>1052.7966300000001</v>
      </c>
      <c r="V430">
        <f>'sgolay plots'!V430</f>
        <v>1052.7966300000001</v>
      </c>
      <c r="W430">
        <f>'sgolay plots'!W430</f>
        <v>1052.7966300000001</v>
      </c>
      <c r="X430">
        <f>'sgolay plots'!X430</f>
        <v>1052.7966300000001</v>
      </c>
      <c r="Y430">
        <f>'sgolay plots'!Y430</f>
        <v>1052.7966300000001</v>
      </c>
      <c r="Z430">
        <f>'sgolay plots'!Z430</f>
        <v>1052.7966300000001</v>
      </c>
      <c r="AA430">
        <f>'sgolay plots'!AA430</f>
        <v>1052.7966300000001</v>
      </c>
      <c r="AB430">
        <f>'sgolay plots'!AB430</f>
        <v>1052.7966300000001</v>
      </c>
      <c r="AC430">
        <f>'sgolay plots'!AC430</f>
        <v>1052.7966300000001</v>
      </c>
      <c r="AD430">
        <f>'sgolay plots'!AD430</f>
        <v>1052.7966300000001</v>
      </c>
      <c r="AE430">
        <f>'sgolay plots'!AE430</f>
        <v>1052.7966300000001</v>
      </c>
      <c r="AF430">
        <f>'sgolay plots'!AF430</f>
        <v>1052.7966300000001</v>
      </c>
      <c r="AG430">
        <f>'sgolay plots'!AG430</f>
        <v>1052.7966300000001</v>
      </c>
      <c r="AH430">
        <f>'sgolay plots'!AH430</f>
        <v>1052.7966300000001</v>
      </c>
      <c r="AI430">
        <f>'sgolay plots'!AI430</f>
        <v>1052.7966300000001</v>
      </c>
      <c r="AJ430">
        <f>'sgolay plots'!AJ430</f>
        <v>1052.7966300000001</v>
      </c>
      <c r="AK430">
        <f>'sgolay plots'!AK430</f>
        <v>1052.7966300000001</v>
      </c>
      <c r="BQ430">
        <v>1079.11652</v>
      </c>
      <c r="BR430">
        <v>1079.11652</v>
      </c>
      <c r="BS430">
        <v>1079.11652</v>
      </c>
      <c r="BT430">
        <v>1079.11652</v>
      </c>
      <c r="BU430">
        <v>1079.11652</v>
      </c>
      <c r="BV430">
        <v>1079.11652</v>
      </c>
      <c r="BW430">
        <v>1079.11652</v>
      </c>
      <c r="BX430">
        <v>1079.11652</v>
      </c>
      <c r="BY430">
        <v>1079.11652</v>
      </c>
      <c r="BZ430">
        <v>1079.11652</v>
      </c>
      <c r="CA430">
        <v>1079.11652</v>
      </c>
      <c r="CB430">
        <v>1079.11652</v>
      </c>
      <c r="CC430">
        <v>1079.11652</v>
      </c>
      <c r="CD430">
        <v>1079.11652</v>
      </c>
      <c r="CE430">
        <v>1079.11652</v>
      </c>
      <c r="CF430">
        <v>1079.11652</v>
      </c>
      <c r="CG430">
        <v>1079.11652</v>
      </c>
      <c r="CH430">
        <v>1079.11652</v>
      </c>
      <c r="CI430">
        <v>1079.11652</v>
      </c>
      <c r="CJ430">
        <v>1079.11652</v>
      </c>
      <c r="CK430">
        <v>1079.11652</v>
      </c>
      <c r="CL430">
        <v>1079.11652</v>
      </c>
      <c r="CM430">
        <v>1079.11652</v>
      </c>
      <c r="CN430">
        <v>1079.11652</v>
      </c>
      <c r="CO430">
        <v>1079.11652</v>
      </c>
      <c r="CP430">
        <v>1079.11652</v>
      </c>
      <c r="CQ430">
        <v>1079.11652</v>
      </c>
      <c r="CR430">
        <v>1079.11652</v>
      </c>
      <c r="CS430">
        <v>1079.11652</v>
      </c>
      <c r="CT430">
        <v>1079.11652</v>
      </c>
      <c r="CU430">
        <v>1079.11652</v>
      </c>
      <c r="CV430">
        <v>1079.11652</v>
      </c>
      <c r="CW430">
        <v>1079.11652</v>
      </c>
      <c r="CX430">
        <v>1079.11652</v>
      </c>
      <c r="CY430">
        <v>1079.11652</v>
      </c>
      <c r="CZ430">
        <v>1079.11652</v>
      </c>
      <c r="DA430">
        <v>1079.11652</v>
      </c>
      <c r="DB430">
        <v>1079.11652</v>
      </c>
      <c r="DC430">
        <v>1079.11652</v>
      </c>
      <c r="DD430">
        <v>1079.11652</v>
      </c>
      <c r="DE430">
        <v>1079.11652</v>
      </c>
      <c r="DF430">
        <v>1079.11652</v>
      </c>
      <c r="DG430">
        <v>1079.11652</v>
      </c>
      <c r="DH430">
        <v>1079.11652</v>
      </c>
      <c r="DI430">
        <v>1079.11652</v>
      </c>
      <c r="DJ430">
        <v>1079.11652</v>
      </c>
      <c r="DK430">
        <v>1079.11652</v>
      </c>
      <c r="DL430">
        <v>1079.11652</v>
      </c>
      <c r="DM430">
        <v>1079.11652</v>
      </c>
      <c r="DN430">
        <v>1079.11652</v>
      </c>
      <c r="DO430">
        <v>1079.11652</v>
      </c>
      <c r="DP430">
        <v>1079.11652</v>
      </c>
      <c r="DQ430">
        <v>1079.11652</v>
      </c>
      <c r="DR430">
        <v>1079.11652</v>
      </c>
      <c r="DS430">
        <v>1079.11652</v>
      </c>
      <c r="DT430">
        <v>1079.11652</v>
      </c>
      <c r="DU430">
        <v>1079.11652</v>
      </c>
      <c r="DV430">
        <v>1079.11652</v>
      </c>
      <c r="DW430">
        <v>1079.11652</v>
      </c>
      <c r="DX430">
        <v>1079.11652</v>
      </c>
      <c r="DY430">
        <v>1079.11652</v>
      </c>
      <c r="DZ430">
        <v>1079.11652</v>
      </c>
      <c r="EA430">
        <v>1079.11652</v>
      </c>
      <c r="EB430" t="s">
        <v>91</v>
      </c>
      <c r="EC430" t="s">
        <v>91</v>
      </c>
      <c r="ED430" t="s">
        <v>91</v>
      </c>
    </row>
    <row r="431" spans="2:134" x14ac:dyDescent="0.15">
      <c r="B431">
        <f>'sgolay plots'!B431</f>
        <v>1058.0636596679699</v>
      </c>
      <c r="C431">
        <f>'sgolay plots'!C431</f>
        <v>1058.0636596679699</v>
      </c>
      <c r="D431">
        <f>'sgolay plots'!D431</f>
        <v>1058.06061</v>
      </c>
      <c r="E431">
        <f>'sgolay plots'!E431</f>
        <v>1058.06061</v>
      </c>
      <c r="F431">
        <f>'sgolay plots'!F431</f>
        <v>1058.06061</v>
      </c>
      <c r="G431">
        <f>'sgolay plots'!G431</f>
        <v>1058.06061</v>
      </c>
      <c r="H431">
        <f>'sgolay plots'!H431</f>
        <v>1058.06061</v>
      </c>
      <c r="I431">
        <f>'sgolay plots'!I431</f>
        <v>1058.06061</v>
      </c>
      <c r="J431">
        <f>'sgolay plots'!J431</f>
        <v>1058.06061</v>
      </c>
      <c r="K431">
        <f>'sgolay plots'!K431</f>
        <v>1058.06061</v>
      </c>
      <c r="L431">
        <f>'sgolay plots'!L431</f>
        <v>1058.06061</v>
      </c>
      <c r="M431">
        <f>'sgolay plots'!M431</f>
        <v>1058.06061</v>
      </c>
      <c r="N431">
        <f>'sgolay plots'!N431</f>
        <v>1058.06061</v>
      </c>
      <c r="O431">
        <f>'sgolay plots'!O431</f>
        <v>1058.06061</v>
      </c>
      <c r="P431">
        <f>'sgolay plots'!P431</f>
        <v>1058.06061</v>
      </c>
      <c r="Q431">
        <f>'sgolay plots'!Q431</f>
        <v>1058.06061</v>
      </c>
      <c r="R431">
        <f>'sgolay plots'!R431</f>
        <v>1058.06061</v>
      </c>
      <c r="S431">
        <f>'sgolay plots'!S431</f>
        <v>1058.06061</v>
      </c>
      <c r="T431">
        <f>'sgolay plots'!T431</f>
        <v>1058.06061</v>
      </c>
      <c r="U431">
        <f>'sgolay plots'!U431</f>
        <v>1058.06061</v>
      </c>
      <c r="V431">
        <f>'sgolay plots'!V431</f>
        <v>1058.06061</v>
      </c>
      <c r="W431">
        <f>'sgolay plots'!W431</f>
        <v>1058.06061</v>
      </c>
      <c r="X431">
        <f>'sgolay plots'!X431</f>
        <v>1058.06061</v>
      </c>
      <c r="Y431">
        <f>'sgolay plots'!Y431</f>
        <v>1058.06061</v>
      </c>
      <c r="Z431">
        <f>'sgolay plots'!Z431</f>
        <v>1058.06061</v>
      </c>
      <c r="AA431">
        <f>'sgolay plots'!AA431</f>
        <v>1058.06061</v>
      </c>
      <c r="AB431">
        <f>'sgolay plots'!AB431</f>
        <v>1058.06061</v>
      </c>
      <c r="AC431">
        <f>'sgolay plots'!AC431</f>
        <v>1058.06061</v>
      </c>
      <c r="AD431">
        <f>'sgolay plots'!AD431</f>
        <v>1058.06061</v>
      </c>
      <c r="AE431">
        <f>'sgolay plots'!AE431</f>
        <v>1058.06061</v>
      </c>
      <c r="AF431">
        <f>'sgolay plots'!AF431</f>
        <v>1058.06061</v>
      </c>
      <c r="AG431">
        <f>'sgolay plots'!AG431</f>
        <v>1058.06061</v>
      </c>
      <c r="AH431">
        <f>'sgolay plots'!AH431</f>
        <v>1058.06061</v>
      </c>
      <c r="AI431">
        <f>'sgolay plots'!AI431</f>
        <v>1058.06061</v>
      </c>
      <c r="AJ431">
        <f>'sgolay plots'!AJ431</f>
        <v>1058.06061</v>
      </c>
      <c r="AK431">
        <f>'sgolay plots'!AK431</f>
        <v>1058.06061</v>
      </c>
      <c r="BQ431">
        <v>1084.38049</v>
      </c>
      <c r="BR431">
        <v>1084.38049</v>
      </c>
      <c r="BS431">
        <v>1084.38049</v>
      </c>
      <c r="BT431">
        <v>1084.38049</v>
      </c>
      <c r="BU431">
        <v>1084.38049</v>
      </c>
      <c r="BV431">
        <v>1084.38049</v>
      </c>
      <c r="BW431">
        <v>1084.38049</v>
      </c>
      <c r="BX431">
        <v>1084.38049</v>
      </c>
      <c r="BY431">
        <v>1084.38049</v>
      </c>
      <c r="BZ431">
        <v>1084.38049</v>
      </c>
      <c r="CA431">
        <v>1084.38049</v>
      </c>
      <c r="CB431">
        <v>1084.38049</v>
      </c>
      <c r="CC431">
        <v>1084.38049</v>
      </c>
      <c r="CD431">
        <v>1084.38049</v>
      </c>
      <c r="CE431">
        <v>1084.38049</v>
      </c>
      <c r="CF431">
        <v>1084.38049</v>
      </c>
      <c r="CG431">
        <v>1084.38049</v>
      </c>
      <c r="CH431">
        <v>1084.38049</v>
      </c>
      <c r="CI431">
        <v>1084.38049</v>
      </c>
      <c r="CJ431">
        <v>1084.38049</v>
      </c>
      <c r="CK431">
        <v>1084.38049</v>
      </c>
      <c r="CL431">
        <v>1084.38049</v>
      </c>
      <c r="CM431">
        <v>1084.38049</v>
      </c>
      <c r="CN431">
        <v>1084.38049</v>
      </c>
      <c r="CO431">
        <v>1084.38049</v>
      </c>
      <c r="CP431">
        <v>1084.38049</v>
      </c>
      <c r="CQ431">
        <v>1084.38049</v>
      </c>
      <c r="CR431">
        <v>1084.38049</v>
      </c>
      <c r="CS431">
        <v>1084.38049</v>
      </c>
      <c r="CT431">
        <v>1084.38049</v>
      </c>
      <c r="CU431">
        <v>1084.38049</v>
      </c>
      <c r="CV431">
        <v>1084.38049</v>
      </c>
      <c r="CW431">
        <v>1084.38049</v>
      </c>
      <c r="CX431">
        <v>1084.38049</v>
      </c>
      <c r="CY431">
        <v>1084.38049</v>
      </c>
      <c r="CZ431">
        <v>1084.38049</v>
      </c>
      <c r="DA431">
        <v>1084.38049</v>
      </c>
      <c r="DB431">
        <v>1084.38049</v>
      </c>
      <c r="DC431">
        <v>1084.38049</v>
      </c>
      <c r="DD431">
        <v>1084.38049</v>
      </c>
      <c r="DE431">
        <v>1084.38049</v>
      </c>
      <c r="DF431">
        <v>1084.38049</v>
      </c>
      <c r="DG431">
        <v>1084.38049</v>
      </c>
      <c r="DH431">
        <v>1084.38049</v>
      </c>
      <c r="DI431">
        <v>1084.38049</v>
      </c>
      <c r="DJ431">
        <v>1084.38049</v>
      </c>
      <c r="DK431">
        <v>1084.38049</v>
      </c>
      <c r="DL431">
        <v>1084.38049</v>
      </c>
      <c r="DM431">
        <v>1084.38049</v>
      </c>
      <c r="DN431">
        <v>1084.38049</v>
      </c>
      <c r="DO431">
        <v>1084.38049</v>
      </c>
      <c r="DP431">
        <v>1084.38049</v>
      </c>
      <c r="DQ431">
        <v>1084.38049</v>
      </c>
      <c r="DR431">
        <v>1084.38049</v>
      </c>
      <c r="DS431">
        <v>1084.38049</v>
      </c>
      <c r="DT431">
        <v>1084.38049</v>
      </c>
      <c r="DU431">
        <v>1084.38049</v>
      </c>
      <c r="DV431">
        <v>1084.38049</v>
      </c>
      <c r="DW431">
        <v>1084.38049</v>
      </c>
      <c r="DX431">
        <v>1084.38049</v>
      </c>
      <c r="DY431">
        <v>1084.38049</v>
      </c>
      <c r="DZ431">
        <v>1084.38049</v>
      </c>
      <c r="EA431">
        <v>1084.38049</v>
      </c>
      <c r="EB431" t="s">
        <v>91</v>
      </c>
      <c r="EC431" t="s">
        <v>91</v>
      </c>
      <c r="ED431" t="s">
        <v>91</v>
      </c>
    </row>
    <row r="432" spans="2:134" x14ac:dyDescent="0.15">
      <c r="B432">
        <f>'sgolay plots'!B432</f>
        <v>1063.3279418945301</v>
      </c>
      <c r="C432">
        <f>'sgolay plots'!C432</f>
        <v>1063.3279418945301</v>
      </c>
      <c r="D432">
        <f>'sgolay plots'!D432</f>
        <v>1063.32458</v>
      </c>
      <c r="E432">
        <f>'sgolay plots'!E432</f>
        <v>1063.32458</v>
      </c>
      <c r="F432">
        <f>'sgolay plots'!F432</f>
        <v>1063.32458</v>
      </c>
      <c r="G432">
        <f>'sgolay plots'!G432</f>
        <v>1063.32458</v>
      </c>
      <c r="H432">
        <f>'sgolay plots'!H432</f>
        <v>1063.32458</v>
      </c>
      <c r="I432">
        <f>'sgolay plots'!I432</f>
        <v>1063.32458</v>
      </c>
      <c r="J432">
        <f>'sgolay plots'!J432</f>
        <v>1063.32458</v>
      </c>
      <c r="K432">
        <f>'sgolay plots'!K432</f>
        <v>1063.32458</v>
      </c>
      <c r="L432">
        <f>'sgolay plots'!L432</f>
        <v>1063.32458</v>
      </c>
      <c r="M432">
        <f>'sgolay plots'!M432</f>
        <v>1063.32458</v>
      </c>
      <c r="N432">
        <f>'sgolay plots'!N432</f>
        <v>1063.32458</v>
      </c>
      <c r="O432">
        <f>'sgolay plots'!O432</f>
        <v>1063.32458</v>
      </c>
      <c r="P432">
        <f>'sgolay plots'!P432</f>
        <v>1063.32458</v>
      </c>
      <c r="Q432">
        <f>'sgolay plots'!Q432</f>
        <v>1063.32458</v>
      </c>
      <c r="R432">
        <f>'sgolay plots'!R432</f>
        <v>1063.32458</v>
      </c>
      <c r="S432">
        <f>'sgolay plots'!S432</f>
        <v>1063.32458</v>
      </c>
      <c r="T432">
        <f>'sgolay plots'!T432</f>
        <v>1063.32458</v>
      </c>
      <c r="U432">
        <f>'sgolay plots'!U432</f>
        <v>1063.32458</v>
      </c>
      <c r="V432">
        <f>'sgolay plots'!V432</f>
        <v>1063.32458</v>
      </c>
      <c r="W432">
        <f>'sgolay plots'!W432</f>
        <v>1063.32458</v>
      </c>
      <c r="X432">
        <f>'sgolay plots'!X432</f>
        <v>1063.32458</v>
      </c>
      <c r="Y432">
        <f>'sgolay plots'!Y432</f>
        <v>1063.32458</v>
      </c>
      <c r="Z432">
        <f>'sgolay plots'!Z432</f>
        <v>1063.32458</v>
      </c>
      <c r="AA432">
        <f>'sgolay plots'!AA432</f>
        <v>1063.32458</v>
      </c>
      <c r="AB432">
        <f>'sgolay plots'!AB432</f>
        <v>1063.32458</v>
      </c>
      <c r="AC432">
        <f>'sgolay plots'!AC432</f>
        <v>1063.32458</v>
      </c>
      <c r="AD432">
        <f>'sgolay plots'!AD432</f>
        <v>1063.32458</v>
      </c>
      <c r="AE432">
        <f>'sgolay plots'!AE432</f>
        <v>1063.32458</v>
      </c>
      <c r="AF432">
        <f>'sgolay plots'!AF432</f>
        <v>1063.32458</v>
      </c>
      <c r="AG432">
        <f>'sgolay plots'!AG432</f>
        <v>1063.32458</v>
      </c>
      <c r="AH432">
        <f>'sgolay plots'!AH432</f>
        <v>1063.32458</v>
      </c>
      <c r="AI432">
        <f>'sgolay plots'!AI432</f>
        <v>1063.32458</v>
      </c>
      <c r="AJ432">
        <f>'sgolay plots'!AJ432</f>
        <v>1063.32458</v>
      </c>
      <c r="AK432">
        <f>'sgolay plots'!AK432</f>
        <v>1063.32458</v>
      </c>
      <c r="BQ432">
        <v>1089.64447</v>
      </c>
      <c r="BR432">
        <v>1089.64447</v>
      </c>
      <c r="BS432">
        <v>1089.64447</v>
      </c>
      <c r="BT432">
        <v>1089.64447</v>
      </c>
      <c r="BU432">
        <v>1089.64447</v>
      </c>
      <c r="BV432">
        <v>1089.64447</v>
      </c>
      <c r="BW432">
        <v>1089.64447</v>
      </c>
      <c r="BX432">
        <v>1089.64447</v>
      </c>
      <c r="BY432">
        <v>1089.64447</v>
      </c>
      <c r="BZ432">
        <v>1089.64447</v>
      </c>
      <c r="CA432">
        <v>1089.64447</v>
      </c>
      <c r="CB432">
        <v>1089.64447</v>
      </c>
      <c r="CC432">
        <v>1089.64447</v>
      </c>
      <c r="CD432">
        <v>1089.64447</v>
      </c>
      <c r="CE432">
        <v>1089.64447</v>
      </c>
      <c r="CF432">
        <v>1089.64447</v>
      </c>
      <c r="CG432">
        <v>1089.64447</v>
      </c>
      <c r="CH432">
        <v>1089.64447</v>
      </c>
      <c r="CI432">
        <v>1089.64447</v>
      </c>
      <c r="CJ432">
        <v>1089.64447</v>
      </c>
      <c r="CK432">
        <v>1089.64447</v>
      </c>
      <c r="CL432">
        <v>1089.64447</v>
      </c>
      <c r="CM432">
        <v>1089.64447</v>
      </c>
      <c r="CN432">
        <v>1089.64447</v>
      </c>
      <c r="CO432">
        <v>1089.64447</v>
      </c>
      <c r="CP432">
        <v>1089.64447</v>
      </c>
      <c r="CQ432">
        <v>1089.64447</v>
      </c>
      <c r="CR432">
        <v>1089.64447</v>
      </c>
      <c r="CS432">
        <v>1089.64447</v>
      </c>
      <c r="CT432">
        <v>1089.64447</v>
      </c>
      <c r="CU432">
        <v>1089.64447</v>
      </c>
      <c r="CV432">
        <v>1089.64447</v>
      </c>
      <c r="CW432">
        <v>1089.64447</v>
      </c>
      <c r="CX432">
        <v>1089.64447</v>
      </c>
      <c r="CY432">
        <v>1089.64447</v>
      </c>
      <c r="CZ432">
        <v>1089.64447</v>
      </c>
      <c r="DA432">
        <v>1089.64447</v>
      </c>
      <c r="DB432">
        <v>1089.64447</v>
      </c>
      <c r="DC432">
        <v>1089.64447</v>
      </c>
      <c r="DD432">
        <v>1089.64447</v>
      </c>
      <c r="DE432">
        <v>1089.64447</v>
      </c>
      <c r="DF432">
        <v>1089.64447</v>
      </c>
      <c r="DG432">
        <v>1089.64447</v>
      </c>
      <c r="DH432">
        <v>1089.64447</v>
      </c>
      <c r="DI432">
        <v>1089.64447</v>
      </c>
      <c r="DJ432">
        <v>1089.64447</v>
      </c>
      <c r="DK432">
        <v>1089.64447</v>
      </c>
      <c r="DL432">
        <v>1089.64447</v>
      </c>
      <c r="DM432">
        <v>1089.64447</v>
      </c>
      <c r="DN432">
        <v>1089.64447</v>
      </c>
      <c r="DO432">
        <v>1089.64447</v>
      </c>
      <c r="DP432">
        <v>1089.64447</v>
      </c>
      <c r="DQ432">
        <v>1089.64447</v>
      </c>
      <c r="DR432">
        <v>1089.64447</v>
      </c>
      <c r="DS432">
        <v>1089.64447</v>
      </c>
      <c r="DT432">
        <v>1089.64447</v>
      </c>
      <c r="DU432">
        <v>1089.64447</v>
      </c>
      <c r="DV432">
        <v>1089.64447</v>
      </c>
      <c r="DW432">
        <v>1089.64447</v>
      </c>
      <c r="DX432">
        <v>1089.64447</v>
      </c>
      <c r="DY432">
        <v>1089.64447</v>
      </c>
      <c r="DZ432">
        <v>1089.64447</v>
      </c>
      <c r="EA432">
        <v>1089.64447</v>
      </c>
      <c r="EB432" t="s">
        <v>91</v>
      </c>
      <c r="EC432" t="s">
        <v>91</v>
      </c>
      <c r="ED432" t="s">
        <v>91</v>
      </c>
    </row>
    <row r="433" spans="2:134" x14ac:dyDescent="0.15">
      <c r="B433">
        <f>'sgolay plots'!B433</f>
        <v>1068.59191894531</v>
      </c>
      <c r="C433">
        <f>'sgolay plots'!C433</f>
        <v>1068.59191894531</v>
      </c>
      <c r="D433">
        <f>'sgolay plots'!D433</f>
        <v>1068.5885599999999</v>
      </c>
      <c r="E433">
        <f>'sgolay plots'!E433</f>
        <v>1068.5885599999999</v>
      </c>
      <c r="F433">
        <f>'sgolay plots'!F433</f>
        <v>1068.5885599999999</v>
      </c>
      <c r="G433">
        <f>'sgolay plots'!G433</f>
        <v>1068.5885599999999</v>
      </c>
      <c r="H433">
        <f>'sgolay plots'!H433</f>
        <v>1068.5885599999999</v>
      </c>
      <c r="I433">
        <f>'sgolay plots'!I433</f>
        <v>1068.5885599999999</v>
      </c>
      <c r="J433">
        <f>'sgolay plots'!J433</f>
        <v>1068.5885599999999</v>
      </c>
      <c r="K433">
        <f>'sgolay plots'!K433</f>
        <v>1068.5885599999999</v>
      </c>
      <c r="L433">
        <f>'sgolay plots'!L433</f>
        <v>1068.5885599999999</v>
      </c>
      <c r="M433">
        <f>'sgolay plots'!M433</f>
        <v>1068.5885599999999</v>
      </c>
      <c r="N433">
        <f>'sgolay plots'!N433</f>
        <v>1068.5885599999999</v>
      </c>
      <c r="O433">
        <f>'sgolay plots'!O433</f>
        <v>1068.5885599999999</v>
      </c>
      <c r="P433">
        <f>'sgolay plots'!P433</f>
        <v>1068.5885599999999</v>
      </c>
      <c r="Q433">
        <f>'sgolay plots'!Q433</f>
        <v>1068.5885599999999</v>
      </c>
      <c r="R433">
        <f>'sgolay plots'!R433</f>
        <v>1068.5885599999999</v>
      </c>
      <c r="S433">
        <f>'sgolay plots'!S433</f>
        <v>1068.5885599999999</v>
      </c>
      <c r="T433">
        <f>'sgolay plots'!T433</f>
        <v>1068.5885599999999</v>
      </c>
      <c r="U433">
        <f>'sgolay plots'!U433</f>
        <v>1068.5885599999999</v>
      </c>
      <c r="V433">
        <f>'sgolay plots'!V433</f>
        <v>1068.5885599999999</v>
      </c>
      <c r="W433">
        <f>'sgolay plots'!W433</f>
        <v>1068.5885599999999</v>
      </c>
      <c r="X433">
        <f>'sgolay plots'!X433</f>
        <v>1068.5885599999999</v>
      </c>
      <c r="Y433">
        <f>'sgolay plots'!Y433</f>
        <v>1068.5885599999999</v>
      </c>
      <c r="Z433">
        <f>'sgolay plots'!Z433</f>
        <v>1068.5885599999999</v>
      </c>
      <c r="AA433">
        <f>'sgolay plots'!AA433</f>
        <v>1068.5885599999999</v>
      </c>
      <c r="AB433">
        <f>'sgolay plots'!AB433</f>
        <v>1068.5885599999999</v>
      </c>
      <c r="AC433">
        <f>'sgolay plots'!AC433</f>
        <v>1068.5885599999999</v>
      </c>
      <c r="AD433">
        <f>'sgolay plots'!AD433</f>
        <v>1068.5885599999999</v>
      </c>
      <c r="AE433">
        <f>'sgolay plots'!AE433</f>
        <v>1068.5885599999999</v>
      </c>
      <c r="AF433">
        <f>'sgolay plots'!AF433</f>
        <v>1068.5885599999999</v>
      </c>
      <c r="AG433">
        <f>'sgolay plots'!AG433</f>
        <v>1068.5885599999999</v>
      </c>
      <c r="AH433">
        <f>'sgolay plots'!AH433</f>
        <v>1068.5885599999999</v>
      </c>
      <c r="AI433">
        <f>'sgolay plots'!AI433</f>
        <v>1068.5885599999999</v>
      </c>
      <c r="AJ433">
        <f>'sgolay plots'!AJ433</f>
        <v>1068.5885599999999</v>
      </c>
      <c r="AK433">
        <f>'sgolay plots'!AK433</f>
        <v>1068.5885599999999</v>
      </c>
      <c r="BQ433">
        <v>1094.9084499999999</v>
      </c>
      <c r="BR433">
        <v>1094.9084499999999</v>
      </c>
      <c r="BS433">
        <v>1094.9084499999999</v>
      </c>
      <c r="BT433">
        <v>1094.9084499999999</v>
      </c>
      <c r="BU433">
        <v>1094.9084499999999</v>
      </c>
      <c r="BV433">
        <v>1094.9084499999999</v>
      </c>
      <c r="BW433">
        <v>1094.9084499999999</v>
      </c>
      <c r="BX433">
        <v>1094.9084499999999</v>
      </c>
      <c r="BY433">
        <v>1094.9084499999999</v>
      </c>
      <c r="BZ433">
        <v>1094.9084499999999</v>
      </c>
      <c r="CA433">
        <v>1094.9084499999999</v>
      </c>
      <c r="CB433">
        <v>1094.9084499999999</v>
      </c>
      <c r="CC433">
        <v>1094.9084499999999</v>
      </c>
      <c r="CD433">
        <v>1094.9084499999999</v>
      </c>
      <c r="CE433">
        <v>1094.9084499999999</v>
      </c>
      <c r="CF433">
        <v>1094.9084499999999</v>
      </c>
      <c r="CG433">
        <v>1094.9084499999999</v>
      </c>
      <c r="CH433">
        <v>1094.9084499999999</v>
      </c>
      <c r="CI433">
        <v>1094.9084499999999</v>
      </c>
      <c r="CJ433">
        <v>1094.9084499999999</v>
      </c>
      <c r="CK433">
        <v>1094.9084499999999</v>
      </c>
      <c r="CL433">
        <v>1094.9084499999999</v>
      </c>
      <c r="CM433">
        <v>1094.9084499999999</v>
      </c>
      <c r="CN433">
        <v>1094.9084499999999</v>
      </c>
      <c r="CO433">
        <v>1094.9084499999999</v>
      </c>
      <c r="CP433">
        <v>1094.9084499999999</v>
      </c>
      <c r="CQ433">
        <v>1094.9084499999999</v>
      </c>
      <c r="CR433">
        <v>1094.9084499999999</v>
      </c>
      <c r="CS433">
        <v>1094.9084499999999</v>
      </c>
      <c r="CT433">
        <v>1094.9084499999999</v>
      </c>
      <c r="CU433">
        <v>1094.9084499999999</v>
      </c>
      <c r="CV433">
        <v>1094.9084499999999</v>
      </c>
      <c r="CW433">
        <v>1094.9084499999999</v>
      </c>
      <c r="CX433">
        <v>1094.9084499999999</v>
      </c>
      <c r="CY433">
        <v>1094.9084499999999</v>
      </c>
      <c r="CZ433">
        <v>1094.9084499999999</v>
      </c>
      <c r="DA433">
        <v>1094.9084499999999</v>
      </c>
      <c r="DB433">
        <v>1094.9084499999999</v>
      </c>
      <c r="DC433">
        <v>1094.9084499999999</v>
      </c>
      <c r="DD433">
        <v>1094.9084499999999</v>
      </c>
      <c r="DE433">
        <v>1094.9084499999999</v>
      </c>
      <c r="DF433">
        <v>1094.9084499999999</v>
      </c>
      <c r="DG433">
        <v>1094.9084499999999</v>
      </c>
      <c r="DH433">
        <v>1094.9084499999999</v>
      </c>
      <c r="DI433">
        <v>1094.9084499999999</v>
      </c>
      <c r="DJ433">
        <v>1094.9084499999999</v>
      </c>
      <c r="DK433">
        <v>1094.9084499999999</v>
      </c>
      <c r="DL433">
        <v>1094.9084499999999</v>
      </c>
      <c r="DM433">
        <v>1094.9084499999999</v>
      </c>
      <c r="DN433">
        <v>1094.9084499999999</v>
      </c>
      <c r="DO433">
        <v>1094.9084499999999</v>
      </c>
      <c r="DP433">
        <v>1094.9084499999999</v>
      </c>
      <c r="DQ433">
        <v>1094.9084499999999</v>
      </c>
      <c r="DR433">
        <v>1094.9084499999999</v>
      </c>
      <c r="DS433">
        <v>1094.9084499999999</v>
      </c>
      <c r="DT433">
        <v>1094.9084499999999</v>
      </c>
      <c r="DU433">
        <v>1094.9084499999999</v>
      </c>
      <c r="DV433">
        <v>1094.9084499999999</v>
      </c>
      <c r="DW433">
        <v>1094.9084499999999</v>
      </c>
      <c r="DX433">
        <v>1094.9084499999999</v>
      </c>
      <c r="DY433">
        <v>1094.9084499999999</v>
      </c>
      <c r="DZ433">
        <v>1094.9084499999999</v>
      </c>
      <c r="EA433">
        <v>1094.9084499999999</v>
      </c>
      <c r="EB433" t="s">
        <v>91</v>
      </c>
      <c r="EC433" t="s">
        <v>91</v>
      </c>
      <c r="ED433" t="s">
        <v>91</v>
      </c>
    </row>
    <row r="434" spans="2:134" x14ac:dyDescent="0.15">
      <c r="B434">
        <f>'sgolay plots'!B434</f>
        <v>1073.8558959960901</v>
      </c>
      <c r="C434">
        <f>'sgolay plots'!C434</f>
        <v>1073.8558959960901</v>
      </c>
      <c r="D434">
        <f>'sgolay plots'!D434</f>
        <v>1073.8525400000001</v>
      </c>
      <c r="E434">
        <f>'sgolay plots'!E434</f>
        <v>1073.8525400000001</v>
      </c>
      <c r="F434">
        <f>'sgolay plots'!F434</f>
        <v>1073.8525400000001</v>
      </c>
      <c r="G434">
        <f>'sgolay plots'!G434</f>
        <v>1073.8525400000001</v>
      </c>
      <c r="H434">
        <f>'sgolay plots'!H434</f>
        <v>1073.8525400000001</v>
      </c>
      <c r="I434">
        <f>'sgolay plots'!I434</f>
        <v>1073.8525400000001</v>
      </c>
      <c r="J434">
        <f>'sgolay plots'!J434</f>
        <v>1073.8525400000001</v>
      </c>
      <c r="K434">
        <f>'sgolay plots'!K434</f>
        <v>1073.8525400000001</v>
      </c>
      <c r="L434">
        <f>'sgolay plots'!L434</f>
        <v>1073.8525400000001</v>
      </c>
      <c r="M434">
        <f>'sgolay plots'!M434</f>
        <v>1073.8525400000001</v>
      </c>
      <c r="N434">
        <f>'sgolay plots'!N434</f>
        <v>1073.8525400000001</v>
      </c>
      <c r="O434">
        <f>'sgolay plots'!O434</f>
        <v>1073.8525400000001</v>
      </c>
      <c r="P434">
        <f>'sgolay plots'!P434</f>
        <v>1073.8525400000001</v>
      </c>
      <c r="Q434">
        <f>'sgolay plots'!Q434</f>
        <v>1073.8525400000001</v>
      </c>
      <c r="R434">
        <f>'sgolay plots'!R434</f>
        <v>1073.8525400000001</v>
      </c>
      <c r="S434">
        <f>'sgolay plots'!S434</f>
        <v>1073.8525400000001</v>
      </c>
      <c r="T434">
        <f>'sgolay plots'!T434</f>
        <v>1073.8525400000001</v>
      </c>
      <c r="U434">
        <f>'sgolay plots'!U434</f>
        <v>1073.8525400000001</v>
      </c>
      <c r="V434">
        <f>'sgolay plots'!V434</f>
        <v>1073.8525400000001</v>
      </c>
      <c r="W434">
        <f>'sgolay plots'!W434</f>
        <v>1073.8525400000001</v>
      </c>
      <c r="X434">
        <f>'sgolay plots'!X434</f>
        <v>1073.8525400000001</v>
      </c>
      <c r="Y434">
        <f>'sgolay plots'!Y434</f>
        <v>1073.8525400000001</v>
      </c>
      <c r="Z434">
        <f>'sgolay plots'!Z434</f>
        <v>1073.8525400000001</v>
      </c>
      <c r="AA434">
        <f>'sgolay plots'!AA434</f>
        <v>1073.8525400000001</v>
      </c>
      <c r="AB434">
        <f>'sgolay plots'!AB434</f>
        <v>1073.8525400000001</v>
      </c>
      <c r="AC434">
        <f>'sgolay plots'!AC434</f>
        <v>1073.8525400000001</v>
      </c>
      <c r="AD434">
        <f>'sgolay plots'!AD434</f>
        <v>1073.8525400000001</v>
      </c>
      <c r="AE434">
        <f>'sgolay plots'!AE434</f>
        <v>1073.8525400000001</v>
      </c>
      <c r="AF434">
        <f>'sgolay plots'!AF434</f>
        <v>1073.8525400000001</v>
      </c>
      <c r="AG434">
        <f>'sgolay plots'!AG434</f>
        <v>1073.8525400000001</v>
      </c>
      <c r="AH434">
        <f>'sgolay plots'!AH434</f>
        <v>1073.8525400000001</v>
      </c>
      <c r="AI434">
        <f>'sgolay plots'!AI434</f>
        <v>1073.8525400000001</v>
      </c>
      <c r="AJ434">
        <f>'sgolay plots'!AJ434</f>
        <v>1073.8525400000001</v>
      </c>
      <c r="AK434">
        <f>'sgolay plots'!AK434</f>
        <v>1073.8525400000001</v>
      </c>
      <c r="BQ434">
        <v>1100.1724200000001</v>
      </c>
      <c r="BR434">
        <v>1100.1724200000001</v>
      </c>
      <c r="BS434">
        <v>1100.1724200000001</v>
      </c>
      <c r="BT434">
        <v>1100.1724200000001</v>
      </c>
      <c r="BU434">
        <v>1100.1724200000001</v>
      </c>
      <c r="BV434">
        <v>1100.1724200000001</v>
      </c>
      <c r="BW434">
        <v>1100.1724200000001</v>
      </c>
      <c r="BX434">
        <v>1100.1724200000001</v>
      </c>
      <c r="BY434">
        <v>1100.1724200000001</v>
      </c>
      <c r="BZ434">
        <v>1100.1724200000001</v>
      </c>
      <c r="CA434">
        <v>1100.1724200000001</v>
      </c>
      <c r="CB434">
        <v>1100.1724200000001</v>
      </c>
      <c r="CC434">
        <v>1100.1724200000001</v>
      </c>
      <c r="CD434">
        <v>1100.1724200000001</v>
      </c>
      <c r="CE434">
        <v>1100.1724200000001</v>
      </c>
      <c r="CF434">
        <v>1100.1724200000001</v>
      </c>
      <c r="CG434">
        <v>1100.1724200000001</v>
      </c>
      <c r="CH434">
        <v>1100.1724200000001</v>
      </c>
      <c r="CI434">
        <v>1100.1724200000001</v>
      </c>
      <c r="CJ434">
        <v>1100.1724200000001</v>
      </c>
      <c r="CK434">
        <v>1100.1724200000001</v>
      </c>
      <c r="CL434">
        <v>1100.1724200000001</v>
      </c>
      <c r="CM434">
        <v>1100.1724200000001</v>
      </c>
      <c r="CN434">
        <v>1100.1724200000001</v>
      </c>
      <c r="CO434">
        <v>1100.1724200000001</v>
      </c>
      <c r="CP434">
        <v>1100.1724200000001</v>
      </c>
      <c r="CQ434">
        <v>1100.1724200000001</v>
      </c>
      <c r="CR434">
        <v>1100.1724200000001</v>
      </c>
      <c r="CS434">
        <v>1100.1724200000001</v>
      </c>
      <c r="CT434">
        <v>1100.1724200000001</v>
      </c>
      <c r="CU434">
        <v>1100.1724200000001</v>
      </c>
      <c r="CV434">
        <v>1100.1724200000001</v>
      </c>
      <c r="CW434">
        <v>1100.1724200000001</v>
      </c>
      <c r="CX434">
        <v>1100.1724200000001</v>
      </c>
      <c r="CY434">
        <v>1100.1724200000001</v>
      </c>
      <c r="CZ434">
        <v>1100.1724200000001</v>
      </c>
      <c r="DA434">
        <v>1100.1724200000001</v>
      </c>
      <c r="DB434">
        <v>1100.1724200000001</v>
      </c>
      <c r="DC434">
        <v>1100.1724200000001</v>
      </c>
      <c r="DD434">
        <v>1100.1724200000001</v>
      </c>
      <c r="DE434">
        <v>1100.1724200000001</v>
      </c>
      <c r="DF434">
        <v>1100.1724200000001</v>
      </c>
      <c r="DG434">
        <v>1100.1724200000001</v>
      </c>
      <c r="DH434">
        <v>1100.1724200000001</v>
      </c>
      <c r="DI434">
        <v>1100.1724200000001</v>
      </c>
      <c r="DJ434">
        <v>1100.1724200000001</v>
      </c>
      <c r="DK434">
        <v>1100.1724200000001</v>
      </c>
      <c r="DL434">
        <v>1100.1724200000001</v>
      </c>
      <c r="DM434">
        <v>1100.1724200000001</v>
      </c>
      <c r="DN434">
        <v>1100.1724200000001</v>
      </c>
      <c r="DO434">
        <v>1100.1724200000001</v>
      </c>
      <c r="DP434">
        <v>1100.1724200000001</v>
      </c>
      <c r="DQ434">
        <v>1100.1724200000001</v>
      </c>
      <c r="DR434">
        <v>1100.1724200000001</v>
      </c>
      <c r="DS434">
        <v>1100.1724200000001</v>
      </c>
      <c r="DT434">
        <v>1100.1724200000001</v>
      </c>
      <c r="DU434">
        <v>1100.1724200000001</v>
      </c>
      <c r="DV434">
        <v>1100.1724200000001</v>
      </c>
      <c r="DW434">
        <v>1100.1724200000001</v>
      </c>
      <c r="DX434">
        <v>1100.1724200000001</v>
      </c>
      <c r="DY434">
        <v>1100.1724200000001</v>
      </c>
      <c r="DZ434">
        <v>1100.1724200000001</v>
      </c>
      <c r="EA434">
        <v>1100.1724200000001</v>
      </c>
      <c r="EB434" t="s">
        <v>91</v>
      </c>
      <c r="EC434" t="s">
        <v>91</v>
      </c>
      <c r="ED434" t="s">
        <v>91</v>
      </c>
    </row>
    <row r="435" spans="2:134" x14ac:dyDescent="0.15">
      <c r="B435">
        <f>'sgolay plots'!B435</f>
        <v>1079.11987304688</v>
      </c>
      <c r="C435">
        <f>'sgolay plots'!C435</f>
        <v>1079.11987304688</v>
      </c>
      <c r="D435">
        <f>'sgolay plots'!D435</f>
        <v>1079.11652</v>
      </c>
      <c r="E435">
        <f>'sgolay plots'!E435</f>
        <v>1079.11652</v>
      </c>
      <c r="F435">
        <f>'sgolay plots'!F435</f>
        <v>1079.11652</v>
      </c>
      <c r="G435">
        <f>'sgolay plots'!G435</f>
        <v>1079.11652</v>
      </c>
      <c r="H435">
        <f>'sgolay plots'!H435</f>
        <v>1079.11652</v>
      </c>
      <c r="I435">
        <f>'sgolay plots'!I435</f>
        <v>1079.11652</v>
      </c>
      <c r="J435">
        <f>'sgolay plots'!J435</f>
        <v>1079.11652</v>
      </c>
      <c r="K435">
        <f>'sgolay plots'!K435</f>
        <v>1079.11652</v>
      </c>
      <c r="L435">
        <f>'sgolay plots'!L435</f>
        <v>1079.11652</v>
      </c>
      <c r="M435">
        <f>'sgolay plots'!M435</f>
        <v>1079.11652</v>
      </c>
      <c r="N435">
        <f>'sgolay plots'!N435</f>
        <v>1079.11652</v>
      </c>
      <c r="O435">
        <f>'sgolay plots'!O435</f>
        <v>1079.11652</v>
      </c>
      <c r="P435">
        <f>'sgolay plots'!P435</f>
        <v>1079.11652</v>
      </c>
      <c r="Q435">
        <f>'sgolay plots'!Q435</f>
        <v>1079.11652</v>
      </c>
      <c r="R435">
        <f>'sgolay plots'!R435</f>
        <v>1079.11652</v>
      </c>
      <c r="S435">
        <f>'sgolay plots'!S435</f>
        <v>1079.11652</v>
      </c>
      <c r="T435">
        <f>'sgolay plots'!T435</f>
        <v>1079.11652</v>
      </c>
      <c r="U435">
        <f>'sgolay plots'!U435</f>
        <v>1079.11652</v>
      </c>
      <c r="V435">
        <f>'sgolay plots'!V435</f>
        <v>1079.11652</v>
      </c>
      <c r="W435">
        <f>'sgolay plots'!W435</f>
        <v>1079.11652</v>
      </c>
      <c r="X435">
        <f>'sgolay plots'!X435</f>
        <v>1079.11652</v>
      </c>
      <c r="Y435">
        <f>'sgolay plots'!Y435</f>
        <v>1079.11652</v>
      </c>
      <c r="Z435">
        <f>'sgolay plots'!Z435</f>
        <v>1079.11652</v>
      </c>
      <c r="AA435">
        <f>'sgolay plots'!AA435</f>
        <v>1079.11652</v>
      </c>
      <c r="AB435">
        <f>'sgolay plots'!AB435</f>
        <v>1079.11652</v>
      </c>
      <c r="AC435">
        <f>'sgolay plots'!AC435</f>
        <v>1079.11652</v>
      </c>
      <c r="AD435">
        <f>'sgolay plots'!AD435</f>
        <v>1079.11652</v>
      </c>
      <c r="AE435">
        <f>'sgolay plots'!AE435</f>
        <v>1079.11652</v>
      </c>
      <c r="AF435">
        <f>'sgolay plots'!AF435</f>
        <v>1079.11652</v>
      </c>
      <c r="AG435">
        <f>'sgolay plots'!AG435</f>
        <v>1079.11652</v>
      </c>
      <c r="AH435">
        <f>'sgolay plots'!AH435</f>
        <v>1079.11652</v>
      </c>
      <c r="AI435">
        <f>'sgolay plots'!AI435</f>
        <v>1079.11652</v>
      </c>
      <c r="AJ435">
        <f>'sgolay plots'!AJ435</f>
        <v>1079.11652</v>
      </c>
      <c r="AK435">
        <f>'sgolay plots'!AK435</f>
        <v>1079.11652</v>
      </c>
      <c r="BQ435">
        <v>1105.4364</v>
      </c>
      <c r="BR435">
        <v>1105.4364</v>
      </c>
      <c r="BS435">
        <v>1105.4364</v>
      </c>
      <c r="BT435">
        <v>1105.4364</v>
      </c>
      <c r="BU435">
        <v>1105.4364</v>
      </c>
      <c r="BV435">
        <v>1105.4364</v>
      </c>
      <c r="BW435">
        <v>1105.4364</v>
      </c>
      <c r="BX435">
        <v>1105.4364</v>
      </c>
      <c r="BY435">
        <v>1105.4364</v>
      </c>
      <c r="BZ435">
        <v>1105.4364</v>
      </c>
      <c r="CA435">
        <v>1105.4364</v>
      </c>
      <c r="CB435">
        <v>1105.4364</v>
      </c>
      <c r="CC435">
        <v>1105.4364</v>
      </c>
      <c r="CD435">
        <v>1105.4364</v>
      </c>
      <c r="CE435">
        <v>1105.4364</v>
      </c>
      <c r="CF435">
        <v>1105.4364</v>
      </c>
      <c r="CG435">
        <v>1105.4364</v>
      </c>
      <c r="CH435">
        <v>1105.4364</v>
      </c>
      <c r="CI435">
        <v>1105.4364</v>
      </c>
      <c r="CJ435">
        <v>1105.4364</v>
      </c>
      <c r="CK435">
        <v>1105.4364</v>
      </c>
      <c r="CL435">
        <v>1105.4364</v>
      </c>
      <c r="CM435">
        <v>1105.4364</v>
      </c>
      <c r="CN435">
        <v>1105.4364</v>
      </c>
      <c r="CO435">
        <v>1105.4364</v>
      </c>
      <c r="CP435">
        <v>1105.4364</v>
      </c>
      <c r="CQ435">
        <v>1105.4364</v>
      </c>
      <c r="CR435">
        <v>1105.4364</v>
      </c>
      <c r="CS435">
        <v>1105.4364</v>
      </c>
      <c r="CT435">
        <v>1105.4364</v>
      </c>
      <c r="CU435">
        <v>1105.4364</v>
      </c>
      <c r="CV435">
        <v>1105.4364</v>
      </c>
      <c r="CW435">
        <v>1105.4364</v>
      </c>
      <c r="CX435">
        <v>1105.4364</v>
      </c>
      <c r="CY435">
        <v>1105.4364</v>
      </c>
      <c r="CZ435">
        <v>1105.4364</v>
      </c>
      <c r="DA435">
        <v>1105.4364</v>
      </c>
      <c r="DB435">
        <v>1105.4364</v>
      </c>
      <c r="DC435">
        <v>1105.4364</v>
      </c>
      <c r="DD435">
        <v>1105.4364</v>
      </c>
      <c r="DE435">
        <v>1105.4364</v>
      </c>
      <c r="DF435">
        <v>1105.4364</v>
      </c>
      <c r="DG435">
        <v>1105.4364</v>
      </c>
      <c r="DH435">
        <v>1105.4364</v>
      </c>
      <c r="DI435">
        <v>1105.4364</v>
      </c>
      <c r="DJ435">
        <v>1105.4364</v>
      </c>
      <c r="DK435">
        <v>1105.4364</v>
      </c>
      <c r="DL435">
        <v>1105.4364</v>
      </c>
      <c r="DM435">
        <v>1105.4364</v>
      </c>
      <c r="DN435">
        <v>1105.4364</v>
      </c>
      <c r="DO435">
        <v>1105.4364</v>
      </c>
      <c r="DP435">
        <v>1105.4364</v>
      </c>
      <c r="DQ435">
        <v>1105.4364</v>
      </c>
      <c r="DR435">
        <v>1105.4364</v>
      </c>
      <c r="DS435">
        <v>1105.4364</v>
      </c>
      <c r="DT435">
        <v>1105.4364</v>
      </c>
      <c r="DU435">
        <v>1105.4364</v>
      </c>
      <c r="DV435">
        <v>1105.4364</v>
      </c>
      <c r="DW435">
        <v>1105.4364</v>
      </c>
      <c r="DX435">
        <v>1105.4364</v>
      </c>
      <c r="DY435">
        <v>1105.4364</v>
      </c>
      <c r="DZ435">
        <v>1105.4364</v>
      </c>
      <c r="EA435">
        <v>1105.4364</v>
      </c>
      <c r="EB435" t="s">
        <v>91</v>
      </c>
      <c r="EC435" t="s">
        <v>91</v>
      </c>
      <c r="ED435" t="s">
        <v>91</v>
      </c>
    </row>
    <row r="436" spans="2:134" x14ac:dyDescent="0.15">
      <c r="B436">
        <f>'sgolay plots'!B436</f>
        <v>1084.3838500976599</v>
      </c>
      <c r="C436">
        <f>'sgolay plots'!C436</f>
        <v>1084.3838500976599</v>
      </c>
      <c r="D436">
        <f>'sgolay plots'!D436</f>
        <v>1084.38049</v>
      </c>
      <c r="E436">
        <f>'sgolay plots'!E436</f>
        <v>1084.38049</v>
      </c>
      <c r="F436">
        <f>'sgolay plots'!F436</f>
        <v>1084.38049</v>
      </c>
      <c r="G436">
        <f>'sgolay plots'!G436</f>
        <v>1084.38049</v>
      </c>
      <c r="H436">
        <f>'sgolay plots'!H436</f>
        <v>1084.38049</v>
      </c>
      <c r="I436">
        <f>'sgolay plots'!I436</f>
        <v>1084.38049</v>
      </c>
      <c r="J436">
        <f>'sgolay plots'!J436</f>
        <v>1084.38049</v>
      </c>
      <c r="K436">
        <f>'sgolay plots'!K436</f>
        <v>1084.38049</v>
      </c>
      <c r="L436">
        <f>'sgolay plots'!L436</f>
        <v>1084.38049</v>
      </c>
      <c r="M436">
        <f>'sgolay plots'!M436</f>
        <v>1084.38049</v>
      </c>
      <c r="N436">
        <f>'sgolay plots'!N436</f>
        <v>1084.38049</v>
      </c>
      <c r="O436">
        <f>'sgolay plots'!O436</f>
        <v>1084.38049</v>
      </c>
      <c r="P436">
        <f>'sgolay plots'!P436</f>
        <v>1084.38049</v>
      </c>
      <c r="Q436">
        <f>'sgolay plots'!Q436</f>
        <v>1084.38049</v>
      </c>
      <c r="R436">
        <f>'sgolay plots'!R436</f>
        <v>1084.38049</v>
      </c>
      <c r="S436">
        <f>'sgolay plots'!S436</f>
        <v>1084.38049</v>
      </c>
      <c r="T436">
        <f>'sgolay plots'!T436</f>
        <v>1084.38049</v>
      </c>
      <c r="U436">
        <f>'sgolay plots'!U436</f>
        <v>1084.38049</v>
      </c>
      <c r="V436">
        <f>'sgolay plots'!V436</f>
        <v>1084.38049</v>
      </c>
      <c r="W436">
        <f>'sgolay plots'!W436</f>
        <v>1084.38049</v>
      </c>
      <c r="X436">
        <f>'sgolay plots'!X436</f>
        <v>1084.38049</v>
      </c>
      <c r="Y436">
        <f>'sgolay plots'!Y436</f>
        <v>1084.38049</v>
      </c>
      <c r="Z436">
        <f>'sgolay plots'!Z436</f>
        <v>1084.38049</v>
      </c>
      <c r="AA436">
        <f>'sgolay plots'!AA436</f>
        <v>1084.38049</v>
      </c>
      <c r="AB436">
        <f>'sgolay plots'!AB436</f>
        <v>1084.38049</v>
      </c>
      <c r="AC436">
        <f>'sgolay plots'!AC436</f>
        <v>1084.38049</v>
      </c>
      <c r="AD436">
        <f>'sgolay plots'!AD436</f>
        <v>1084.38049</v>
      </c>
      <c r="AE436">
        <f>'sgolay plots'!AE436</f>
        <v>1084.38049</v>
      </c>
      <c r="AF436">
        <f>'sgolay plots'!AF436</f>
        <v>1084.38049</v>
      </c>
      <c r="AG436">
        <f>'sgolay plots'!AG436</f>
        <v>1084.38049</v>
      </c>
      <c r="AH436">
        <f>'sgolay plots'!AH436</f>
        <v>1084.38049</v>
      </c>
      <c r="AI436">
        <f>'sgolay plots'!AI436</f>
        <v>1084.38049</v>
      </c>
      <c r="AJ436">
        <f>'sgolay plots'!AJ436</f>
        <v>1084.38049</v>
      </c>
      <c r="AK436">
        <f>'sgolay plots'!AK436</f>
        <v>1084.38049</v>
      </c>
      <c r="BQ436">
        <v>1110.70038</v>
      </c>
      <c r="BR436">
        <v>1110.70038</v>
      </c>
      <c r="BS436">
        <v>1110.70038</v>
      </c>
      <c r="BT436">
        <v>1110.70038</v>
      </c>
      <c r="BU436">
        <v>1110.70038</v>
      </c>
      <c r="BV436">
        <v>1110.70038</v>
      </c>
      <c r="BW436">
        <v>1110.70038</v>
      </c>
      <c r="BX436">
        <v>1110.70038</v>
      </c>
      <c r="BY436">
        <v>1110.70038</v>
      </c>
      <c r="BZ436">
        <v>1110.70038</v>
      </c>
      <c r="CA436">
        <v>1110.70038</v>
      </c>
      <c r="CB436">
        <v>1110.70038</v>
      </c>
      <c r="CC436">
        <v>1110.70038</v>
      </c>
      <c r="CD436">
        <v>1110.70038</v>
      </c>
      <c r="CE436">
        <v>1110.70038</v>
      </c>
      <c r="CF436">
        <v>1110.70038</v>
      </c>
      <c r="CG436">
        <v>1110.70038</v>
      </c>
      <c r="CH436">
        <v>1110.70038</v>
      </c>
      <c r="CI436">
        <v>1110.70038</v>
      </c>
      <c r="CJ436">
        <v>1110.70038</v>
      </c>
      <c r="CK436">
        <v>1110.70038</v>
      </c>
      <c r="CL436">
        <v>1110.70038</v>
      </c>
      <c r="CM436">
        <v>1110.70038</v>
      </c>
      <c r="CN436">
        <v>1110.70038</v>
      </c>
      <c r="CO436">
        <v>1110.70038</v>
      </c>
      <c r="CP436">
        <v>1110.70038</v>
      </c>
      <c r="CQ436">
        <v>1110.70038</v>
      </c>
      <c r="CR436">
        <v>1110.70038</v>
      </c>
      <c r="CS436">
        <v>1110.70038</v>
      </c>
      <c r="CT436">
        <v>1110.70038</v>
      </c>
      <c r="CU436">
        <v>1110.70038</v>
      </c>
      <c r="CV436">
        <v>1110.70038</v>
      </c>
      <c r="CW436">
        <v>1110.70038</v>
      </c>
      <c r="CX436">
        <v>1110.70038</v>
      </c>
      <c r="CY436">
        <v>1110.70038</v>
      </c>
      <c r="CZ436">
        <v>1110.70038</v>
      </c>
      <c r="DA436">
        <v>1110.70038</v>
      </c>
      <c r="DB436">
        <v>1110.70038</v>
      </c>
      <c r="DC436">
        <v>1110.70038</v>
      </c>
      <c r="DD436">
        <v>1110.70038</v>
      </c>
      <c r="DE436">
        <v>1110.70038</v>
      </c>
      <c r="DF436">
        <v>1110.70038</v>
      </c>
      <c r="DG436">
        <v>1110.70038</v>
      </c>
      <c r="DH436">
        <v>1110.70038</v>
      </c>
      <c r="DI436">
        <v>1110.70038</v>
      </c>
      <c r="DJ436">
        <v>1110.70038</v>
      </c>
      <c r="DK436">
        <v>1110.70038</v>
      </c>
      <c r="DL436">
        <v>1110.70038</v>
      </c>
      <c r="DM436">
        <v>1110.70038</v>
      </c>
      <c r="DN436">
        <v>1110.70038</v>
      </c>
      <c r="DO436">
        <v>1110.70038</v>
      </c>
      <c r="DP436">
        <v>1110.70038</v>
      </c>
      <c r="DQ436">
        <v>1110.70038</v>
      </c>
      <c r="DR436">
        <v>1110.70038</v>
      </c>
      <c r="DS436">
        <v>1110.70038</v>
      </c>
      <c r="DT436">
        <v>1110.70038</v>
      </c>
      <c r="DU436">
        <v>1110.70038</v>
      </c>
      <c r="DV436">
        <v>1110.70038</v>
      </c>
      <c r="DW436">
        <v>1110.70038</v>
      </c>
      <c r="DX436">
        <v>1110.70038</v>
      </c>
      <c r="DY436">
        <v>1110.70038</v>
      </c>
      <c r="DZ436">
        <v>1110.70038</v>
      </c>
      <c r="EA436">
        <v>1110.70038</v>
      </c>
      <c r="EB436" t="s">
        <v>91</v>
      </c>
      <c r="EC436" t="s">
        <v>91</v>
      </c>
      <c r="ED436" t="s">
        <v>91</v>
      </c>
    </row>
    <row r="437" spans="2:134" x14ac:dyDescent="0.15">
      <c r="B437">
        <f>'sgolay plots'!B437</f>
        <v>1089.64782714844</v>
      </c>
      <c r="C437">
        <f>'sgolay plots'!C437</f>
        <v>1089.64782714844</v>
      </c>
      <c r="D437">
        <f>'sgolay plots'!D437</f>
        <v>1089.64447</v>
      </c>
      <c r="E437">
        <f>'sgolay plots'!E437</f>
        <v>1089.64447</v>
      </c>
      <c r="F437">
        <f>'sgolay plots'!F437</f>
        <v>1089.64447</v>
      </c>
      <c r="G437">
        <f>'sgolay plots'!G437</f>
        <v>1089.64447</v>
      </c>
      <c r="H437">
        <f>'sgolay plots'!H437</f>
        <v>1089.64447</v>
      </c>
      <c r="I437">
        <f>'sgolay plots'!I437</f>
        <v>1089.64447</v>
      </c>
      <c r="J437">
        <f>'sgolay plots'!J437</f>
        <v>1089.64447</v>
      </c>
      <c r="K437">
        <f>'sgolay plots'!K437</f>
        <v>1089.64447</v>
      </c>
      <c r="L437">
        <f>'sgolay plots'!L437</f>
        <v>1089.64447</v>
      </c>
      <c r="M437">
        <f>'sgolay plots'!M437</f>
        <v>1089.64447</v>
      </c>
      <c r="N437">
        <f>'sgolay plots'!N437</f>
        <v>1089.64447</v>
      </c>
      <c r="O437">
        <f>'sgolay plots'!O437</f>
        <v>1089.64447</v>
      </c>
      <c r="P437">
        <f>'sgolay plots'!P437</f>
        <v>1089.64447</v>
      </c>
      <c r="Q437">
        <f>'sgolay plots'!Q437</f>
        <v>1089.64447</v>
      </c>
      <c r="R437">
        <f>'sgolay plots'!R437</f>
        <v>1089.64447</v>
      </c>
      <c r="S437">
        <f>'sgolay plots'!S437</f>
        <v>1089.64447</v>
      </c>
      <c r="T437">
        <f>'sgolay plots'!T437</f>
        <v>1089.64447</v>
      </c>
      <c r="U437">
        <f>'sgolay plots'!U437</f>
        <v>1089.64447</v>
      </c>
      <c r="V437">
        <f>'sgolay plots'!V437</f>
        <v>1089.64447</v>
      </c>
      <c r="W437">
        <f>'sgolay plots'!W437</f>
        <v>1089.64447</v>
      </c>
      <c r="X437">
        <f>'sgolay plots'!X437</f>
        <v>1089.64447</v>
      </c>
      <c r="Y437">
        <f>'sgolay plots'!Y437</f>
        <v>1089.64447</v>
      </c>
      <c r="Z437">
        <f>'sgolay plots'!Z437</f>
        <v>1089.64447</v>
      </c>
      <c r="AA437">
        <f>'sgolay plots'!AA437</f>
        <v>1089.64447</v>
      </c>
      <c r="AB437">
        <f>'sgolay plots'!AB437</f>
        <v>1089.64447</v>
      </c>
      <c r="AC437">
        <f>'sgolay plots'!AC437</f>
        <v>1089.64447</v>
      </c>
      <c r="AD437">
        <f>'sgolay plots'!AD437</f>
        <v>1089.64447</v>
      </c>
      <c r="AE437">
        <f>'sgolay plots'!AE437</f>
        <v>1089.64447</v>
      </c>
      <c r="AF437">
        <f>'sgolay plots'!AF437</f>
        <v>1089.64447</v>
      </c>
      <c r="AG437">
        <f>'sgolay plots'!AG437</f>
        <v>1089.64447</v>
      </c>
      <c r="AH437">
        <f>'sgolay plots'!AH437</f>
        <v>1089.64447</v>
      </c>
      <c r="AI437">
        <f>'sgolay plots'!AI437</f>
        <v>1089.64447</v>
      </c>
      <c r="AJ437">
        <f>'sgolay plots'!AJ437</f>
        <v>1089.64447</v>
      </c>
      <c r="AK437">
        <f>'sgolay plots'!AK437</f>
        <v>1089.64447</v>
      </c>
      <c r="BQ437">
        <v>1115.9643599999999</v>
      </c>
      <c r="BR437">
        <v>1115.9643599999999</v>
      </c>
      <c r="BS437">
        <v>1115.9643599999999</v>
      </c>
      <c r="BT437">
        <v>1115.9643599999999</v>
      </c>
      <c r="BU437">
        <v>1115.9643599999999</v>
      </c>
      <c r="BV437">
        <v>1115.9643599999999</v>
      </c>
      <c r="BW437">
        <v>1115.9643599999999</v>
      </c>
      <c r="BX437">
        <v>1115.9643599999999</v>
      </c>
      <c r="BY437">
        <v>1115.9643599999999</v>
      </c>
      <c r="BZ437">
        <v>1115.9643599999999</v>
      </c>
      <c r="CA437">
        <v>1115.9643599999999</v>
      </c>
      <c r="CB437">
        <v>1115.9643599999999</v>
      </c>
      <c r="CC437">
        <v>1115.9643599999999</v>
      </c>
      <c r="CD437">
        <v>1115.9643599999999</v>
      </c>
      <c r="CE437">
        <v>1115.9643599999999</v>
      </c>
      <c r="CF437">
        <v>1115.9643599999999</v>
      </c>
      <c r="CG437">
        <v>1115.9643599999999</v>
      </c>
      <c r="CH437">
        <v>1115.9643599999999</v>
      </c>
      <c r="CI437">
        <v>1115.9643599999999</v>
      </c>
      <c r="CJ437">
        <v>1115.9643599999999</v>
      </c>
      <c r="CK437">
        <v>1115.9643599999999</v>
      </c>
      <c r="CL437">
        <v>1115.9643599999999</v>
      </c>
      <c r="CM437">
        <v>1115.9643599999999</v>
      </c>
      <c r="CN437">
        <v>1115.9643599999999</v>
      </c>
      <c r="CO437">
        <v>1115.9643599999999</v>
      </c>
      <c r="CP437">
        <v>1115.9643599999999</v>
      </c>
      <c r="CQ437">
        <v>1115.9643599999999</v>
      </c>
      <c r="CR437">
        <v>1115.9643599999999</v>
      </c>
      <c r="CS437">
        <v>1115.9643599999999</v>
      </c>
      <c r="CT437">
        <v>1115.9643599999999</v>
      </c>
      <c r="CU437">
        <v>1115.9643599999999</v>
      </c>
      <c r="CV437">
        <v>1115.9643599999999</v>
      </c>
      <c r="CW437">
        <v>1115.9643599999999</v>
      </c>
      <c r="CX437">
        <v>1115.9643599999999</v>
      </c>
      <c r="CY437">
        <v>1115.9643599999999</v>
      </c>
      <c r="CZ437">
        <v>1115.9643599999999</v>
      </c>
      <c r="DA437">
        <v>1115.9643599999999</v>
      </c>
      <c r="DB437">
        <v>1115.9643599999999</v>
      </c>
      <c r="DC437">
        <v>1115.9643599999999</v>
      </c>
      <c r="DD437">
        <v>1115.9643599999999</v>
      </c>
      <c r="DE437">
        <v>1115.9643599999999</v>
      </c>
      <c r="DF437">
        <v>1115.9643599999999</v>
      </c>
      <c r="DG437">
        <v>1115.9643599999999</v>
      </c>
      <c r="DH437">
        <v>1115.9643599999999</v>
      </c>
      <c r="DI437">
        <v>1115.9643599999999</v>
      </c>
      <c r="DJ437">
        <v>1115.9643599999999</v>
      </c>
      <c r="DK437">
        <v>1115.9643599999999</v>
      </c>
      <c r="DL437">
        <v>1115.9643599999999</v>
      </c>
      <c r="DM437">
        <v>1115.9643599999999</v>
      </c>
      <c r="DN437">
        <v>1115.9643599999999</v>
      </c>
      <c r="DO437">
        <v>1115.9643599999999</v>
      </c>
      <c r="DP437">
        <v>1115.9643599999999</v>
      </c>
      <c r="DQ437">
        <v>1115.9643599999999</v>
      </c>
      <c r="DR437">
        <v>1115.9643599999999</v>
      </c>
      <c r="DS437">
        <v>1115.9643599999999</v>
      </c>
      <c r="DT437">
        <v>1115.9643599999999</v>
      </c>
      <c r="DU437">
        <v>1115.9643599999999</v>
      </c>
      <c r="DV437">
        <v>1115.9643599999999</v>
      </c>
      <c r="DW437">
        <v>1115.9643599999999</v>
      </c>
      <c r="DX437">
        <v>1115.9643599999999</v>
      </c>
      <c r="DY437">
        <v>1115.9643599999999</v>
      </c>
      <c r="DZ437">
        <v>1115.9643599999999</v>
      </c>
      <c r="EA437">
        <v>1115.9643599999999</v>
      </c>
      <c r="EB437" t="s">
        <v>91</v>
      </c>
      <c r="EC437" t="s">
        <v>91</v>
      </c>
      <c r="ED437" t="s">
        <v>91</v>
      </c>
    </row>
    <row r="438" spans="2:134" x14ac:dyDescent="0.15">
      <c r="B438">
        <f>'sgolay plots'!B438</f>
        <v>1094.9118041992199</v>
      </c>
      <c r="C438">
        <f>'sgolay plots'!C438</f>
        <v>1094.9118041992199</v>
      </c>
      <c r="D438">
        <f>'sgolay plots'!D438</f>
        <v>1094.9084499999999</v>
      </c>
      <c r="E438">
        <f>'sgolay plots'!E438</f>
        <v>1094.9084499999999</v>
      </c>
      <c r="F438">
        <f>'sgolay plots'!F438</f>
        <v>1094.9084499999999</v>
      </c>
      <c r="G438">
        <f>'sgolay plots'!G438</f>
        <v>1094.9084499999999</v>
      </c>
      <c r="H438">
        <f>'sgolay plots'!H438</f>
        <v>1094.9084499999999</v>
      </c>
      <c r="I438">
        <f>'sgolay plots'!I438</f>
        <v>1094.9084499999999</v>
      </c>
      <c r="J438">
        <f>'sgolay plots'!J438</f>
        <v>1094.9084499999999</v>
      </c>
      <c r="K438">
        <f>'sgolay plots'!K438</f>
        <v>1094.9084499999999</v>
      </c>
      <c r="L438">
        <f>'sgolay plots'!L438</f>
        <v>1094.9084499999999</v>
      </c>
      <c r="M438">
        <f>'sgolay plots'!M438</f>
        <v>1094.9084499999999</v>
      </c>
      <c r="N438">
        <f>'sgolay plots'!N438</f>
        <v>1094.9084499999999</v>
      </c>
      <c r="O438">
        <f>'sgolay plots'!O438</f>
        <v>1094.9084499999999</v>
      </c>
      <c r="P438">
        <f>'sgolay plots'!P438</f>
        <v>1094.9084499999999</v>
      </c>
      <c r="Q438">
        <f>'sgolay plots'!Q438</f>
        <v>1094.9084499999999</v>
      </c>
      <c r="R438">
        <f>'sgolay plots'!R438</f>
        <v>1094.9084499999999</v>
      </c>
      <c r="S438">
        <f>'sgolay plots'!S438</f>
        <v>1094.9084499999999</v>
      </c>
      <c r="T438">
        <f>'sgolay plots'!T438</f>
        <v>1094.9084499999999</v>
      </c>
      <c r="U438">
        <f>'sgolay plots'!U438</f>
        <v>1094.9084499999999</v>
      </c>
      <c r="V438">
        <f>'sgolay plots'!V438</f>
        <v>1094.9084499999999</v>
      </c>
      <c r="W438">
        <f>'sgolay plots'!W438</f>
        <v>1094.9084499999999</v>
      </c>
      <c r="X438">
        <f>'sgolay plots'!X438</f>
        <v>1094.9084499999999</v>
      </c>
      <c r="Y438">
        <f>'sgolay plots'!Y438</f>
        <v>1094.9084499999999</v>
      </c>
      <c r="Z438">
        <f>'sgolay plots'!Z438</f>
        <v>1094.9084499999999</v>
      </c>
      <c r="AA438">
        <f>'sgolay plots'!AA438</f>
        <v>1094.9084499999999</v>
      </c>
      <c r="AB438">
        <f>'sgolay plots'!AB438</f>
        <v>1094.9084499999999</v>
      </c>
      <c r="AC438">
        <f>'sgolay plots'!AC438</f>
        <v>1094.9084499999999</v>
      </c>
      <c r="AD438">
        <f>'sgolay plots'!AD438</f>
        <v>1094.9084499999999</v>
      </c>
      <c r="AE438">
        <f>'sgolay plots'!AE438</f>
        <v>1094.9084499999999</v>
      </c>
      <c r="AF438">
        <f>'sgolay plots'!AF438</f>
        <v>1094.9084499999999</v>
      </c>
      <c r="AG438">
        <f>'sgolay plots'!AG438</f>
        <v>1094.9084499999999</v>
      </c>
      <c r="AH438">
        <f>'sgolay plots'!AH438</f>
        <v>1094.9084499999999</v>
      </c>
      <c r="AI438">
        <f>'sgolay plots'!AI438</f>
        <v>1094.9084499999999</v>
      </c>
      <c r="AJ438">
        <f>'sgolay plots'!AJ438</f>
        <v>1094.9084499999999</v>
      </c>
      <c r="AK438">
        <f>'sgolay plots'!AK438</f>
        <v>1094.9084499999999</v>
      </c>
      <c r="BQ438">
        <v>1121.2283299999999</v>
      </c>
      <c r="BR438">
        <v>1121.2283299999999</v>
      </c>
      <c r="BS438">
        <v>1121.2283299999999</v>
      </c>
      <c r="BT438">
        <v>1121.2283299999999</v>
      </c>
      <c r="BU438">
        <v>1121.2283299999999</v>
      </c>
      <c r="BV438">
        <v>1121.2283299999999</v>
      </c>
      <c r="BW438">
        <v>1121.2283299999999</v>
      </c>
      <c r="BX438">
        <v>1121.2283299999999</v>
      </c>
      <c r="BY438">
        <v>1121.2283299999999</v>
      </c>
      <c r="BZ438">
        <v>1121.2283299999999</v>
      </c>
      <c r="CA438">
        <v>1121.2283299999999</v>
      </c>
      <c r="CB438">
        <v>1121.2283299999999</v>
      </c>
      <c r="CC438">
        <v>1121.2283299999999</v>
      </c>
      <c r="CD438">
        <v>1121.2283299999999</v>
      </c>
      <c r="CE438">
        <v>1121.2283299999999</v>
      </c>
      <c r="CF438">
        <v>1121.2283299999999</v>
      </c>
      <c r="CG438">
        <v>1121.2283299999999</v>
      </c>
      <c r="CH438">
        <v>1121.2283299999999</v>
      </c>
      <c r="CI438">
        <v>1121.2283299999999</v>
      </c>
      <c r="CJ438">
        <v>1121.2283299999999</v>
      </c>
      <c r="CK438">
        <v>1121.2283299999999</v>
      </c>
      <c r="CL438">
        <v>1121.2283299999999</v>
      </c>
      <c r="CM438">
        <v>1121.2283299999999</v>
      </c>
      <c r="CN438">
        <v>1121.2283299999999</v>
      </c>
      <c r="CO438">
        <v>1121.2283299999999</v>
      </c>
      <c r="CP438">
        <v>1121.2283299999999</v>
      </c>
      <c r="CQ438">
        <v>1121.2283299999999</v>
      </c>
      <c r="CR438">
        <v>1121.2283299999999</v>
      </c>
      <c r="CS438">
        <v>1121.2283299999999</v>
      </c>
      <c r="CT438">
        <v>1121.2283299999999</v>
      </c>
      <c r="CU438">
        <v>1121.2283299999999</v>
      </c>
      <c r="CV438">
        <v>1121.2283299999999</v>
      </c>
      <c r="CW438">
        <v>1121.2283299999999</v>
      </c>
      <c r="CX438">
        <v>1121.2283299999999</v>
      </c>
      <c r="CY438">
        <v>1121.2283299999999</v>
      </c>
      <c r="CZ438">
        <v>1121.2283299999999</v>
      </c>
      <c r="DA438">
        <v>1121.2283299999999</v>
      </c>
      <c r="DB438">
        <v>1121.2283299999999</v>
      </c>
      <c r="DC438">
        <v>1121.2283299999999</v>
      </c>
      <c r="DD438">
        <v>1121.2283299999999</v>
      </c>
      <c r="DE438">
        <v>1121.2283299999999</v>
      </c>
      <c r="DF438">
        <v>1121.2283299999999</v>
      </c>
      <c r="DG438">
        <v>1121.2283299999999</v>
      </c>
      <c r="DH438">
        <v>1121.2283299999999</v>
      </c>
      <c r="DI438">
        <v>1121.2283299999999</v>
      </c>
      <c r="DJ438">
        <v>1121.2283299999999</v>
      </c>
      <c r="DK438">
        <v>1121.2283299999999</v>
      </c>
      <c r="DL438">
        <v>1121.2283299999999</v>
      </c>
      <c r="DM438">
        <v>1121.2283299999999</v>
      </c>
      <c r="DN438">
        <v>1121.2283299999999</v>
      </c>
      <c r="DO438">
        <v>1121.2283299999999</v>
      </c>
      <c r="DP438">
        <v>1121.2283299999999</v>
      </c>
      <c r="DQ438">
        <v>1121.2283299999999</v>
      </c>
      <c r="DR438">
        <v>1121.2283299999999</v>
      </c>
      <c r="DS438">
        <v>1121.2283299999999</v>
      </c>
      <c r="DT438">
        <v>1121.2283299999999</v>
      </c>
      <c r="DU438">
        <v>1121.2283299999999</v>
      </c>
      <c r="DV438">
        <v>1121.2283299999999</v>
      </c>
      <c r="DW438">
        <v>1121.2283299999999</v>
      </c>
      <c r="DX438">
        <v>1121.2283299999999</v>
      </c>
      <c r="DY438">
        <v>1121.2283299999999</v>
      </c>
      <c r="DZ438">
        <v>1121.2283299999999</v>
      </c>
      <c r="EA438">
        <v>1121.2283299999999</v>
      </c>
      <c r="EB438" t="s">
        <v>91</v>
      </c>
      <c r="EC438" t="s">
        <v>91</v>
      </c>
      <c r="ED438" t="s">
        <v>91</v>
      </c>
    </row>
    <row r="439" spans="2:134" x14ac:dyDescent="0.15">
      <c r="B439">
        <f>'sgolay plots'!B439</f>
        <v>1100.17578125</v>
      </c>
      <c r="C439">
        <f>'sgolay plots'!C439</f>
        <v>1100.17578125</v>
      </c>
      <c r="D439">
        <f>'sgolay plots'!D439</f>
        <v>1100.1724200000001</v>
      </c>
      <c r="E439">
        <f>'sgolay plots'!E439</f>
        <v>1100.1724200000001</v>
      </c>
      <c r="F439">
        <f>'sgolay plots'!F439</f>
        <v>1100.1724200000001</v>
      </c>
      <c r="G439">
        <f>'sgolay plots'!G439</f>
        <v>1100.1724200000001</v>
      </c>
      <c r="H439">
        <f>'sgolay plots'!H439</f>
        <v>1100.1724200000001</v>
      </c>
      <c r="I439">
        <f>'sgolay plots'!I439</f>
        <v>1100.1724200000001</v>
      </c>
      <c r="J439">
        <f>'sgolay plots'!J439</f>
        <v>1100.1724200000001</v>
      </c>
      <c r="K439">
        <f>'sgolay plots'!K439</f>
        <v>1100.1724200000001</v>
      </c>
      <c r="L439">
        <f>'sgolay plots'!L439</f>
        <v>1100.1724200000001</v>
      </c>
      <c r="M439">
        <f>'sgolay plots'!M439</f>
        <v>1100.1724200000001</v>
      </c>
      <c r="N439">
        <f>'sgolay plots'!N439</f>
        <v>1100.1724200000001</v>
      </c>
      <c r="O439">
        <f>'sgolay plots'!O439</f>
        <v>1100.1724200000001</v>
      </c>
      <c r="P439">
        <f>'sgolay plots'!P439</f>
        <v>1100.1724200000001</v>
      </c>
      <c r="Q439">
        <f>'sgolay plots'!Q439</f>
        <v>1100.1724200000001</v>
      </c>
      <c r="R439">
        <f>'sgolay plots'!R439</f>
        <v>1100.1724200000001</v>
      </c>
      <c r="S439">
        <f>'sgolay plots'!S439</f>
        <v>1100.1724200000001</v>
      </c>
      <c r="T439">
        <f>'sgolay plots'!T439</f>
        <v>1100.1724200000001</v>
      </c>
      <c r="U439">
        <f>'sgolay plots'!U439</f>
        <v>1100.1724200000001</v>
      </c>
      <c r="V439">
        <f>'sgolay plots'!V439</f>
        <v>1100.1724200000001</v>
      </c>
      <c r="W439">
        <f>'sgolay plots'!W439</f>
        <v>1100.1724200000001</v>
      </c>
      <c r="X439">
        <f>'sgolay plots'!X439</f>
        <v>1100.1724200000001</v>
      </c>
      <c r="Y439">
        <f>'sgolay plots'!Y439</f>
        <v>1100.1724200000001</v>
      </c>
      <c r="Z439">
        <f>'sgolay plots'!Z439</f>
        <v>1100.1724200000001</v>
      </c>
      <c r="AA439">
        <f>'sgolay plots'!AA439</f>
        <v>1100.1724200000001</v>
      </c>
      <c r="AB439">
        <f>'sgolay plots'!AB439</f>
        <v>1100.1724200000001</v>
      </c>
      <c r="AC439">
        <f>'sgolay plots'!AC439</f>
        <v>1100.1724200000001</v>
      </c>
      <c r="AD439">
        <f>'sgolay plots'!AD439</f>
        <v>1100.1724200000001</v>
      </c>
      <c r="AE439">
        <f>'sgolay plots'!AE439</f>
        <v>1100.1724200000001</v>
      </c>
      <c r="AF439">
        <f>'sgolay plots'!AF439</f>
        <v>1100.1724200000001</v>
      </c>
      <c r="AG439">
        <f>'sgolay plots'!AG439</f>
        <v>1100.1724200000001</v>
      </c>
      <c r="AH439">
        <f>'sgolay plots'!AH439</f>
        <v>1100.1724200000001</v>
      </c>
      <c r="AI439">
        <f>'sgolay plots'!AI439</f>
        <v>1100.1724200000001</v>
      </c>
      <c r="AJ439">
        <f>'sgolay plots'!AJ439</f>
        <v>1100.1724200000001</v>
      </c>
      <c r="AK439">
        <f>'sgolay plots'!AK439</f>
        <v>1100.1724200000001</v>
      </c>
      <c r="BQ439">
        <v>1126.4923100000001</v>
      </c>
      <c r="BR439">
        <v>1126.4923100000001</v>
      </c>
      <c r="BS439">
        <v>1126.4923100000001</v>
      </c>
      <c r="BT439">
        <v>1126.4923100000001</v>
      </c>
      <c r="BU439">
        <v>1126.4923100000001</v>
      </c>
      <c r="BV439">
        <v>1126.4923100000001</v>
      </c>
      <c r="BW439">
        <v>1126.4923100000001</v>
      </c>
      <c r="BX439">
        <v>1126.4923100000001</v>
      </c>
      <c r="BY439">
        <v>1126.4923100000001</v>
      </c>
      <c r="BZ439">
        <v>1126.4923100000001</v>
      </c>
      <c r="CA439">
        <v>1126.4923100000001</v>
      </c>
      <c r="CB439">
        <v>1126.4923100000001</v>
      </c>
      <c r="CC439">
        <v>1126.4923100000001</v>
      </c>
      <c r="CD439">
        <v>1126.4923100000001</v>
      </c>
      <c r="CE439">
        <v>1126.4923100000001</v>
      </c>
      <c r="CF439">
        <v>1126.4923100000001</v>
      </c>
      <c r="CG439">
        <v>1126.4923100000001</v>
      </c>
      <c r="CH439">
        <v>1126.4923100000001</v>
      </c>
      <c r="CI439">
        <v>1126.4923100000001</v>
      </c>
      <c r="CJ439">
        <v>1126.4923100000001</v>
      </c>
      <c r="CK439">
        <v>1126.4923100000001</v>
      </c>
      <c r="CL439">
        <v>1126.4923100000001</v>
      </c>
      <c r="CM439">
        <v>1126.4923100000001</v>
      </c>
      <c r="CN439">
        <v>1126.4923100000001</v>
      </c>
      <c r="CO439">
        <v>1126.4923100000001</v>
      </c>
      <c r="CP439">
        <v>1126.4923100000001</v>
      </c>
      <c r="CQ439">
        <v>1126.4923100000001</v>
      </c>
      <c r="CR439">
        <v>1126.4923100000001</v>
      </c>
      <c r="CS439">
        <v>1126.4923100000001</v>
      </c>
      <c r="CT439">
        <v>1126.4923100000001</v>
      </c>
      <c r="CU439">
        <v>1126.4923100000001</v>
      </c>
      <c r="CV439">
        <v>1126.4923100000001</v>
      </c>
      <c r="CW439">
        <v>1126.4923100000001</v>
      </c>
      <c r="CX439">
        <v>1126.4923100000001</v>
      </c>
      <c r="CY439">
        <v>1126.4923100000001</v>
      </c>
      <c r="CZ439">
        <v>1126.4923100000001</v>
      </c>
      <c r="DA439">
        <v>1126.4923100000001</v>
      </c>
      <c r="DB439">
        <v>1126.4923100000001</v>
      </c>
      <c r="DC439">
        <v>1126.4923100000001</v>
      </c>
      <c r="DD439">
        <v>1126.4923100000001</v>
      </c>
      <c r="DE439">
        <v>1126.4923100000001</v>
      </c>
      <c r="DF439">
        <v>1126.4923100000001</v>
      </c>
      <c r="DG439">
        <v>1126.4923100000001</v>
      </c>
      <c r="DH439">
        <v>1126.4923100000001</v>
      </c>
      <c r="DI439">
        <v>1126.4923100000001</v>
      </c>
      <c r="DJ439">
        <v>1126.4923100000001</v>
      </c>
      <c r="DK439">
        <v>1126.4923100000001</v>
      </c>
      <c r="DL439">
        <v>1126.4923100000001</v>
      </c>
      <c r="DM439">
        <v>1126.4923100000001</v>
      </c>
      <c r="DN439">
        <v>1126.4923100000001</v>
      </c>
      <c r="DO439">
        <v>1126.4923100000001</v>
      </c>
      <c r="DP439">
        <v>1126.4923100000001</v>
      </c>
      <c r="DQ439">
        <v>1126.4923100000001</v>
      </c>
      <c r="DR439">
        <v>1126.4923100000001</v>
      </c>
      <c r="DS439">
        <v>1126.4923100000001</v>
      </c>
      <c r="DT439">
        <v>1126.4923100000001</v>
      </c>
      <c r="DU439">
        <v>1126.4923100000001</v>
      </c>
      <c r="DV439">
        <v>1126.4923100000001</v>
      </c>
      <c r="DW439">
        <v>1126.4923100000001</v>
      </c>
      <c r="DX439">
        <v>1126.4923100000001</v>
      </c>
      <c r="DY439">
        <v>1126.4923100000001</v>
      </c>
      <c r="DZ439">
        <v>1126.4923100000001</v>
      </c>
      <c r="EA439">
        <v>1126.4923100000001</v>
      </c>
      <c r="EB439" t="s">
        <v>91</v>
      </c>
      <c r="EC439" t="s">
        <v>91</v>
      </c>
      <c r="ED439" t="s">
        <v>91</v>
      </c>
    </row>
    <row r="440" spans="2:134" x14ac:dyDescent="0.15">
      <c r="B440">
        <f>'sgolay plots'!B440</f>
        <v>1105.4397583007801</v>
      </c>
      <c r="C440">
        <f>'sgolay plots'!C440</f>
        <v>1105.4397583007801</v>
      </c>
      <c r="D440">
        <f>'sgolay plots'!D440</f>
        <v>1105.4364</v>
      </c>
      <c r="E440">
        <f>'sgolay plots'!E440</f>
        <v>1105.4364</v>
      </c>
      <c r="F440">
        <f>'sgolay plots'!F440</f>
        <v>1105.4364</v>
      </c>
      <c r="G440">
        <f>'sgolay plots'!G440</f>
        <v>1105.4364</v>
      </c>
      <c r="H440">
        <f>'sgolay plots'!H440</f>
        <v>1105.4364</v>
      </c>
      <c r="I440">
        <f>'sgolay plots'!I440</f>
        <v>1105.4364</v>
      </c>
      <c r="J440">
        <f>'sgolay plots'!J440</f>
        <v>1105.4364</v>
      </c>
      <c r="K440">
        <f>'sgolay plots'!K440</f>
        <v>1105.4364</v>
      </c>
      <c r="L440">
        <f>'sgolay plots'!L440</f>
        <v>1105.4364</v>
      </c>
      <c r="M440">
        <f>'sgolay plots'!M440</f>
        <v>1105.4364</v>
      </c>
      <c r="N440">
        <f>'sgolay plots'!N440</f>
        <v>1105.4364</v>
      </c>
      <c r="O440">
        <f>'sgolay plots'!O440</f>
        <v>1105.4364</v>
      </c>
      <c r="P440">
        <f>'sgolay plots'!P440</f>
        <v>1105.4364</v>
      </c>
      <c r="Q440">
        <f>'sgolay plots'!Q440</f>
        <v>1105.4364</v>
      </c>
      <c r="R440">
        <f>'sgolay plots'!R440</f>
        <v>1105.4364</v>
      </c>
      <c r="S440">
        <f>'sgolay plots'!S440</f>
        <v>1105.4364</v>
      </c>
      <c r="T440">
        <f>'sgolay plots'!T440</f>
        <v>1105.4364</v>
      </c>
      <c r="U440">
        <f>'sgolay plots'!U440</f>
        <v>1105.4364</v>
      </c>
      <c r="V440">
        <f>'sgolay plots'!V440</f>
        <v>1105.4364</v>
      </c>
      <c r="W440">
        <f>'sgolay plots'!W440</f>
        <v>1105.4364</v>
      </c>
      <c r="X440">
        <f>'sgolay plots'!X440</f>
        <v>1105.4364</v>
      </c>
      <c r="Y440">
        <f>'sgolay plots'!Y440</f>
        <v>1105.4364</v>
      </c>
      <c r="Z440">
        <f>'sgolay plots'!Z440</f>
        <v>1105.4364</v>
      </c>
      <c r="AA440">
        <f>'sgolay plots'!AA440</f>
        <v>1105.4364</v>
      </c>
      <c r="AB440">
        <f>'sgolay plots'!AB440</f>
        <v>1105.4364</v>
      </c>
      <c r="AC440">
        <f>'sgolay plots'!AC440</f>
        <v>1105.4364</v>
      </c>
      <c r="AD440">
        <f>'sgolay plots'!AD440</f>
        <v>1105.4364</v>
      </c>
      <c r="AE440">
        <f>'sgolay plots'!AE440</f>
        <v>1105.4364</v>
      </c>
      <c r="AF440">
        <f>'sgolay plots'!AF440</f>
        <v>1105.4364</v>
      </c>
      <c r="AG440">
        <f>'sgolay plots'!AG440</f>
        <v>1105.4364</v>
      </c>
      <c r="AH440">
        <f>'sgolay plots'!AH440</f>
        <v>1105.4364</v>
      </c>
      <c r="AI440">
        <f>'sgolay plots'!AI440</f>
        <v>1105.4364</v>
      </c>
      <c r="AJ440">
        <f>'sgolay plots'!AJ440</f>
        <v>1105.4364</v>
      </c>
      <c r="AK440">
        <f>'sgolay plots'!AK440</f>
        <v>1105.4364</v>
      </c>
      <c r="BQ440">
        <v>1131.75629</v>
      </c>
      <c r="BR440">
        <v>1131.75629</v>
      </c>
      <c r="BS440">
        <v>1131.75629</v>
      </c>
      <c r="BT440">
        <v>1131.75629</v>
      </c>
      <c r="BU440">
        <v>1131.75629</v>
      </c>
      <c r="BV440">
        <v>1131.75629</v>
      </c>
      <c r="BW440">
        <v>1131.75629</v>
      </c>
      <c r="BX440">
        <v>1131.75629</v>
      </c>
      <c r="BY440">
        <v>1131.75629</v>
      </c>
      <c r="BZ440">
        <v>1131.75629</v>
      </c>
      <c r="CA440">
        <v>1131.75629</v>
      </c>
      <c r="CB440">
        <v>1131.75629</v>
      </c>
      <c r="CC440">
        <v>1131.75629</v>
      </c>
      <c r="CD440">
        <v>1131.75629</v>
      </c>
      <c r="CE440">
        <v>1131.75629</v>
      </c>
      <c r="CF440">
        <v>1131.75629</v>
      </c>
      <c r="CG440">
        <v>1131.75629</v>
      </c>
      <c r="CH440">
        <v>1131.75629</v>
      </c>
      <c r="CI440">
        <v>1131.75629</v>
      </c>
      <c r="CJ440">
        <v>1131.75629</v>
      </c>
      <c r="CK440">
        <v>1131.75629</v>
      </c>
      <c r="CL440">
        <v>1131.75629</v>
      </c>
      <c r="CM440">
        <v>1131.75629</v>
      </c>
      <c r="CN440">
        <v>1131.75629</v>
      </c>
      <c r="CO440">
        <v>1131.75629</v>
      </c>
      <c r="CP440">
        <v>1131.75629</v>
      </c>
      <c r="CQ440">
        <v>1131.75629</v>
      </c>
      <c r="CR440">
        <v>1131.75629</v>
      </c>
      <c r="CS440">
        <v>1131.75629</v>
      </c>
      <c r="CT440">
        <v>1131.75629</v>
      </c>
      <c r="CU440">
        <v>1131.75629</v>
      </c>
      <c r="CV440">
        <v>1131.75629</v>
      </c>
      <c r="CW440">
        <v>1131.75629</v>
      </c>
      <c r="CX440">
        <v>1131.75629</v>
      </c>
      <c r="CY440">
        <v>1131.75629</v>
      </c>
      <c r="CZ440">
        <v>1131.75629</v>
      </c>
      <c r="DA440">
        <v>1131.75629</v>
      </c>
      <c r="DB440">
        <v>1131.75629</v>
      </c>
      <c r="DC440">
        <v>1131.75629</v>
      </c>
      <c r="DD440">
        <v>1131.75629</v>
      </c>
      <c r="DE440">
        <v>1131.75629</v>
      </c>
      <c r="DF440">
        <v>1131.75629</v>
      </c>
      <c r="DG440">
        <v>1131.75629</v>
      </c>
      <c r="DH440">
        <v>1131.75629</v>
      </c>
      <c r="DI440">
        <v>1131.75629</v>
      </c>
      <c r="DJ440">
        <v>1131.75629</v>
      </c>
      <c r="DK440">
        <v>1131.75629</v>
      </c>
      <c r="DL440">
        <v>1131.75629</v>
      </c>
      <c r="DM440">
        <v>1131.75629</v>
      </c>
      <c r="DN440">
        <v>1131.75629</v>
      </c>
      <c r="DO440">
        <v>1131.75629</v>
      </c>
      <c r="DP440">
        <v>1131.75629</v>
      </c>
      <c r="DQ440">
        <v>1131.75629</v>
      </c>
      <c r="DR440">
        <v>1131.75629</v>
      </c>
      <c r="DS440">
        <v>1131.75629</v>
      </c>
      <c r="DT440">
        <v>1131.75629</v>
      </c>
      <c r="DU440">
        <v>1131.75629</v>
      </c>
      <c r="DV440">
        <v>1131.75629</v>
      </c>
      <c r="DW440">
        <v>1131.75629</v>
      </c>
      <c r="DX440">
        <v>1131.75629</v>
      </c>
      <c r="DY440">
        <v>1131.75629</v>
      </c>
      <c r="DZ440">
        <v>1131.75629</v>
      </c>
      <c r="EA440">
        <v>1131.75629</v>
      </c>
      <c r="EB440" t="s">
        <v>91</v>
      </c>
      <c r="EC440" t="s">
        <v>91</v>
      </c>
      <c r="ED440" t="s">
        <v>91</v>
      </c>
    </row>
    <row r="441" spans="2:134" x14ac:dyDescent="0.15">
      <c r="B441">
        <f>'sgolay plots'!B441</f>
        <v>1110.70373535156</v>
      </c>
      <c r="C441">
        <f>'sgolay plots'!C441</f>
        <v>1110.70373535156</v>
      </c>
      <c r="D441">
        <f>'sgolay plots'!D441</f>
        <v>1110.70038</v>
      </c>
      <c r="E441">
        <f>'sgolay plots'!E441</f>
        <v>1110.70038</v>
      </c>
      <c r="F441">
        <f>'sgolay plots'!F441</f>
        <v>1110.70038</v>
      </c>
      <c r="G441">
        <f>'sgolay plots'!G441</f>
        <v>1110.70038</v>
      </c>
      <c r="H441">
        <f>'sgolay plots'!H441</f>
        <v>1110.70038</v>
      </c>
      <c r="I441">
        <f>'sgolay plots'!I441</f>
        <v>1110.70038</v>
      </c>
      <c r="J441">
        <f>'sgolay plots'!J441</f>
        <v>1110.70038</v>
      </c>
      <c r="K441">
        <f>'sgolay plots'!K441</f>
        <v>1110.70038</v>
      </c>
      <c r="L441">
        <f>'sgolay plots'!L441</f>
        <v>1110.70038</v>
      </c>
      <c r="M441">
        <f>'sgolay plots'!M441</f>
        <v>1110.70038</v>
      </c>
      <c r="N441">
        <f>'sgolay plots'!N441</f>
        <v>1110.70038</v>
      </c>
      <c r="O441">
        <f>'sgolay plots'!O441</f>
        <v>1110.70038</v>
      </c>
      <c r="P441">
        <f>'sgolay plots'!P441</f>
        <v>1110.70038</v>
      </c>
      <c r="Q441">
        <f>'sgolay plots'!Q441</f>
        <v>1110.70038</v>
      </c>
      <c r="R441">
        <f>'sgolay plots'!R441</f>
        <v>1110.70038</v>
      </c>
      <c r="S441">
        <f>'sgolay plots'!S441</f>
        <v>1110.70038</v>
      </c>
      <c r="T441">
        <f>'sgolay plots'!T441</f>
        <v>1110.70038</v>
      </c>
      <c r="U441">
        <f>'sgolay plots'!U441</f>
        <v>1110.70038</v>
      </c>
      <c r="V441">
        <f>'sgolay plots'!V441</f>
        <v>1110.70038</v>
      </c>
      <c r="W441">
        <f>'sgolay plots'!W441</f>
        <v>1110.70038</v>
      </c>
      <c r="X441">
        <f>'sgolay plots'!X441</f>
        <v>1110.70038</v>
      </c>
      <c r="Y441">
        <f>'sgolay plots'!Y441</f>
        <v>1110.70038</v>
      </c>
      <c r="Z441">
        <f>'sgolay plots'!Z441</f>
        <v>1110.70038</v>
      </c>
      <c r="AA441">
        <f>'sgolay plots'!AA441</f>
        <v>1110.70038</v>
      </c>
      <c r="AB441">
        <f>'sgolay plots'!AB441</f>
        <v>1110.70038</v>
      </c>
      <c r="AC441">
        <f>'sgolay plots'!AC441</f>
        <v>1110.70038</v>
      </c>
      <c r="AD441">
        <f>'sgolay plots'!AD441</f>
        <v>1110.70038</v>
      </c>
      <c r="AE441">
        <f>'sgolay plots'!AE441</f>
        <v>1110.70038</v>
      </c>
      <c r="AF441">
        <f>'sgolay plots'!AF441</f>
        <v>1110.70038</v>
      </c>
      <c r="AG441">
        <f>'sgolay plots'!AG441</f>
        <v>1110.70038</v>
      </c>
      <c r="AH441">
        <f>'sgolay plots'!AH441</f>
        <v>1110.70038</v>
      </c>
      <c r="AI441">
        <f>'sgolay plots'!AI441</f>
        <v>1110.70038</v>
      </c>
      <c r="AJ441">
        <f>'sgolay plots'!AJ441</f>
        <v>1110.70038</v>
      </c>
      <c r="AK441">
        <f>'sgolay plots'!AK441</f>
        <v>1110.70038</v>
      </c>
      <c r="BQ441">
        <v>1137.02026</v>
      </c>
      <c r="BR441">
        <v>1137.02026</v>
      </c>
      <c r="BS441">
        <v>1137.02026</v>
      </c>
      <c r="BT441">
        <v>1137.02026</v>
      </c>
      <c r="BU441">
        <v>1137.02026</v>
      </c>
      <c r="BV441">
        <v>1137.02026</v>
      </c>
      <c r="BW441">
        <v>1137.02026</v>
      </c>
      <c r="BX441">
        <v>1137.02026</v>
      </c>
      <c r="BY441">
        <v>1137.02026</v>
      </c>
      <c r="BZ441">
        <v>1137.02026</v>
      </c>
      <c r="CA441">
        <v>1137.02026</v>
      </c>
      <c r="CB441">
        <v>1137.02026</v>
      </c>
      <c r="CC441">
        <v>1137.02026</v>
      </c>
      <c r="CD441">
        <v>1137.02026</v>
      </c>
      <c r="CE441">
        <v>1137.02026</v>
      </c>
      <c r="CF441">
        <v>1137.02026</v>
      </c>
      <c r="CG441">
        <v>1137.02026</v>
      </c>
      <c r="CH441">
        <v>1137.02026</v>
      </c>
      <c r="CI441">
        <v>1137.02026</v>
      </c>
      <c r="CJ441">
        <v>1137.02026</v>
      </c>
      <c r="CK441">
        <v>1137.02026</v>
      </c>
      <c r="CL441">
        <v>1137.02026</v>
      </c>
      <c r="CM441">
        <v>1137.02026</v>
      </c>
      <c r="CN441">
        <v>1137.02026</v>
      </c>
      <c r="CO441">
        <v>1137.02026</v>
      </c>
      <c r="CP441">
        <v>1137.02026</v>
      </c>
      <c r="CQ441">
        <v>1137.02026</v>
      </c>
      <c r="CR441">
        <v>1137.02026</v>
      </c>
      <c r="CS441">
        <v>1137.02026</v>
      </c>
      <c r="CT441">
        <v>1137.02026</v>
      </c>
      <c r="CU441">
        <v>1137.02026</v>
      </c>
      <c r="CV441">
        <v>1137.02026</v>
      </c>
      <c r="CW441">
        <v>1137.02026</v>
      </c>
      <c r="CX441">
        <v>1137.02026</v>
      </c>
      <c r="CY441">
        <v>1137.02026</v>
      </c>
      <c r="CZ441">
        <v>1137.02026</v>
      </c>
      <c r="DA441">
        <v>1137.02026</v>
      </c>
      <c r="DB441">
        <v>1137.02026</v>
      </c>
      <c r="DC441">
        <v>1137.02026</v>
      </c>
      <c r="DD441">
        <v>1137.02026</v>
      </c>
      <c r="DE441">
        <v>1137.02026</v>
      </c>
      <c r="DF441">
        <v>1137.02026</v>
      </c>
      <c r="DG441">
        <v>1137.02026</v>
      </c>
      <c r="DH441">
        <v>1137.02026</v>
      </c>
      <c r="DI441">
        <v>1137.02026</v>
      </c>
      <c r="DJ441">
        <v>1137.02026</v>
      </c>
      <c r="DK441">
        <v>1137.02026</v>
      </c>
      <c r="DL441">
        <v>1137.02026</v>
      </c>
      <c r="DM441">
        <v>1137.02026</v>
      </c>
      <c r="DN441">
        <v>1137.02026</v>
      </c>
      <c r="DO441">
        <v>1137.02026</v>
      </c>
      <c r="DP441">
        <v>1137.02026</v>
      </c>
      <c r="DQ441">
        <v>1137.02026</v>
      </c>
      <c r="DR441">
        <v>1137.02026</v>
      </c>
      <c r="DS441">
        <v>1137.02026</v>
      </c>
      <c r="DT441">
        <v>1137.02026</v>
      </c>
      <c r="DU441">
        <v>1137.02026</v>
      </c>
      <c r="DV441">
        <v>1137.02026</v>
      </c>
      <c r="DW441">
        <v>1137.02026</v>
      </c>
      <c r="DX441">
        <v>1137.02026</v>
      </c>
      <c r="DY441">
        <v>1137.02026</v>
      </c>
      <c r="DZ441">
        <v>1137.02026</v>
      </c>
      <c r="EA441">
        <v>1137.02026</v>
      </c>
      <c r="EB441" t="s">
        <v>91</v>
      </c>
      <c r="EC441" t="s">
        <v>91</v>
      </c>
      <c r="ED441" t="s">
        <v>91</v>
      </c>
    </row>
    <row r="442" spans="2:134" x14ac:dyDescent="0.15">
      <c r="B442">
        <f>'sgolay plots'!B442</f>
        <v>1115.9677124023401</v>
      </c>
      <c r="C442">
        <f>'sgolay plots'!C442</f>
        <v>1115.9677124023401</v>
      </c>
      <c r="D442">
        <f>'sgolay plots'!D442</f>
        <v>1115.9643599999999</v>
      </c>
      <c r="E442">
        <f>'sgolay plots'!E442</f>
        <v>1115.9643599999999</v>
      </c>
      <c r="F442">
        <f>'sgolay plots'!F442</f>
        <v>1115.9643599999999</v>
      </c>
      <c r="G442">
        <f>'sgolay plots'!G442</f>
        <v>1115.9643599999999</v>
      </c>
      <c r="H442">
        <f>'sgolay plots'!H442</f>
        <v>1115.9643599999999</v>
      </c>
      <c r="I442">
        <f>'sgolay plots'!I442</f>
        <v>1115.9643599999999</v>
      </c>
      <c r="J442">
        <f>'sgolay plots'!J442</f>
        <v>1115.9643599999999</v>
      </c>
      <c r="K442">
        <f>'sgolay plots'!K442</f>
        <v>1115.9643599999999</v>
      </c>
      <c r="L442">
        <f>'sgolay plots'!L442</f>
        <v>1115.9643599999999</v>
      </c>
      <c r="M442">
        <f>'sgolay plots'!M442</f>
        <v>1115.9643599999999</v>
      </c>
      <c r="N442">
        <f>'sgolay plots'!N442</f>
        <v>1115.9643599999999</v>
      </c>
      <c r="O442">
        <f>'sgolay plots'!O442</f>
        <v>1115.9643599999999</v>
      </c>
      <c r="P442">
        <f>'sgolay plots'!P442</f>
        <v>1115.9643599999999</v>
      </c>
      <c r="Q442">
        <f>'sgolay plots'!Q442</f>
        <v>1115.9643599999999</v>
      </c>
      <c r="R442">
        <f>'sgolay plots'!R442</f>
        <v>1115.9643599999999</v>
      </c>
      <c r="S442">
        <f>'sgolay plots'!S442</f>
        <v>1115.9643599999999</v>
      </c>
      <c r="T442">
        <f>'sgolay plots'!T442</f>
        <v>1115.9643599999999</v>
      </c>
      <c r="U442">
        <f>'sgolay plots'!U442</f>
        <v>1115.9643599999999</v>
      </c>
      <c r="V442">
        <f>'sgolay plots'!V442</f>
        <v>1115.9643599999999</v>
      </c>
      <c r="W442">
        <f>'sgolay plots'!W442</f>
        <v>1115.9643599999999</v>
      </c>
      <c r="X442">
        <f>'sgolay plots'!X442</f>
        <v>1115.9643599999999</v>
      </c>
      <c r="Y442">
        <f>'sgolay plots'!Y442</f>
        <v>1115.9643599999999</v>
      </c>
      <c r="Z442">
        <f>'sgolay plots'!Z442</f>
        <v>1115.9643599999999</v>
      </c>
      <c r="AA442">
        <f>'sgolay plots'!AA442</f>
        <v>1115.9643599999999</v>
      </c>
      <c r="AB442">
        <f>'sgolay plots'!AB442</f>
        <v>1115.9643599999999</v>
      </c>
      <c r="AC442">
        <f>'sgolay plots'!AC442</f>
        <v>1115.9643599999999</v>
      </c>
      <c r="AD442">
        <f>'sgolay plots'!AD442</f>
        <v>1115.9643599999999</v>
      </c>
      <c r="AE442">
        <f>'sgolay plots'!AE442</f>
        <v>1115.9643599999999</v>
      </c>
      <c r="AF442">
        <f>'sgolay plots'!AF442</f>
        <v>1115.9643599999999</v>
      </c>
      <c r="AG442">
        <f>'sgolay plots'!AG442</f>
        <v>1115.9643599999999</v>
      </c>
      <c r="AH442">
        <f>'sgolay plots'!AH442</f>
        <v>1115.9643599999999</v>
      </c>
      <c r="AI442">
        <f>'sgolay plots'!AI442</f>
        <v>1115.9643599999999</v>
      </c>
      <c r="AJ442">
        <f>'sgolay plots'!AJ442</f>
        <v>1115.9643599999999</v>
      </c>
      <c r="AK442">
        <f>'sgolay plots'!AK442</f>
        <v>1115.9643599999999</v>
      </c>
      <c r="BQ442">
        <v>1142.28424</v>
      </c>
      <c r="BR442">
        <v>1142.28424</v>
      </c>
      <c r="BS442">
        <v>1142.28424</v>
      </c>
      <c r="BT442">
        <v>1142.28424</v>
      </c>
      <c r="BU442">
        <v>1142.28424</v>
      </c>
      <c r="BV442">
        <v>1142.28424</v>
      </c>
      <c r="BW442">
        <v>1142.28424</v>
      </c>
      <c r="BX442">
        <v>1142.28424</v>
      </c>
      <c r="BY442">
        <v>1142.28424</v>
      </c>
      <c r="BZ442">
        <v>1142.28424</v>
      </c>
      <c r="CA442">
        <v>1142.28424</v>
      </c>
      <c r="CB442">
        <v>1142.28424</v>
      </c>
      <c r="CC442">
        <v>1142.28424</v>
      </c>
      <c r="CD442">
        <v>1142.28424</v>
      </c>
      <c r="CE442">
        <v>1142.28424</v>
      </c>
      <c r="CF442">
        <v>1142.28424</v>
      </c>
      <c r="CG442">
        <v>1142.28424</v>
      </c>
      <c r="CH442">
        <v>1142.28424</v>
      </c>
      <c r="CI442">
        <v>1142.28424</v>
      </c>
      <c r="CJ442">
        <v>1142.28424</v>
      </c>
      <c r="CK442">
        <v>1142.28424</v>
      </c>
      <c r="CL442">
        <v>1142.28424</v>
      </c>
      <c r="CM442">
        <v>1142.28424</v>
      </c>
      <c r="CN442">
        <v>1142.28424</v>
      </c>
      <c r="CO442">
        <v>1142.28424</v>
      </c>
      <c r="CP442">
        <v>1142.28424</v>
      </c>
      <c r="CQ442">
        <v>1142.28424</v>
      </c>
      <c r="CR442">
        <v>1142.28424</v>
      </c>
      <c r="CS442">
        <v>1142.28424</v>
      </c>
      <c r="CT442">
        <v>1142.28424</v>
      </c>
      <c r="CU442">
        <v>1142.28424</v>
      </c>
      <c r="CV442">
        <v>1142.28424</v>
      </c>
      <c r="CW442">
        <v>1142.28424</v>
      </c>
      <c r="CX442">
        <v>1142.28424</v>
      </c>
      <c r="CY442">
        <v>1142.28424</v>
      </c>
      <c r="CZ442">
        <v>1142.28424</v>
      </c>
      <c r="DA442">
        <v>1142.28424</v>
      </c>
      <c r="DB442">
        <v>1142.28424</v>
      </c>
      <c r="DC442">
        <v>1142.28424</v>
      </c>
      <c r="DD442">
        <v>1142.28424</v>
      </c>
      <c r="DE442">
        <v>1142.28424</v>
      </c>
      <c r="DF442">
        <v>1142.28424</v>
      </c>
      <c r="DG442">
        <v>1142.28424</v>
      </c>
      <c r="DH442">
        <v>1142.28424</v>
      </c>
      <c r="DI442">
        <v>1142.28424</v>
      </c>
      <c r="DJ442">
        <v>1142.28424</v>
      </c>
      <c r="DK442">
        <v>1142.28424</v>
      </c>
      <c r="DL442">
        <v>1142.28424</v>
      </c>
      <c r="DM442">
        <v>1142.28424</v>
      </c>
      <c r="DN442">
        <v>1142.28424</v>
      </c>
      <c r="DO442">
        <v>1142.28424</v>
      </c>
      <c r="DP442">
        <v>1142.28424</v>
      </c>
      <c r="DQ442">
        <v>1142.28424</v>
      </c>
      <c r="DR442">
        <v>1142.28424</v>
      </c>
      <c r="DS442">
        <v>1142.28424</v>
      </c>
      <c r="DT442">
        <v>1142.28424</v>
      </c>
      <c r="DU442">
        <v>1142.28424</v>
      </c>
      <c r="DV442">
        <v>1142.28424</v>
      </c>
      <c r="DW442">
        <v>1142.28424</v>
      </c>
      <c r="DX442">
        <v>1142.28424</v>
      </c>
      <c r="DY442">
        <v>1142.28424</v>
      </c>
      <c r="DZ442">
        <v>1142.28424</v>
      </c>
      <c r="EA442">
        <v>1142.28424</v>
      </c>
      <c r="EB442" t="s">
        <v>91</v>
      </c>
      <c r="EC442" t="s">
        <v>91</v>
      </c>
      <c r="ED442" t="s">
        <v>91</v>
      </c>
    </row>
    <row r="443" spans="2:134" x14ac:dyDescent="0.15">
      <c r="B443">
        <f>'sgolay plots'!B443</f>
        <v>1121.2319946289099</v>
      </c>
      <c r="C443">
        <f>'sgolay plots'!C443</f>
        <v>1121.2319946289099</v>
      </c>
      <c r="D443">
        <f>'sgolay plots'!D443</f>
        <v>1121.2283299999999</v>
      </c>
      <c r="E443">
        <f>'sgolay plots'!E443</f>
        <v>1121.2283299999999</v>
      </c>
      <c r="F443">
        <f>'sgolay plots'!F443</f>
        <v>1121.2283299999999</v>
      </c>
      <c r="G443">
        <f>'sgolay plots'!G443</f>
        <v>1121.2283299999999</v>
      </c>
      <c r="H443">
        <f>'sgolay plots'!H443</f>
        <v>1121.2283299999999</v>
      </c>
      <c r="I443">
        <f>'sgolay plots'!I443</f>
        <v>1121.2283299999999</v>
      </c>
      <c r="J443">
        <f>'sgolay plots'!J443</f>
        <v>1121.2283299999999</v>
      </c>
      <c r="K443">
        <f>'sgolay plots'!K443</f>
        <v>1121.2283299999999</v>
      </c>
      <c r="L443">
        <f>'sgolay plots'!L443</f>
        <v>1121.2283299999999</v>
      </c>
      <c r="M443">
        <f>'sgolay plots'!M443</f>
        <v>1121.2283299999999</v>
      </c>
      <c r="N443">
        <f>'sgolay plots'!N443</f>
        <v>1121.2283299999999</v>
      </c>
      <c r="O443">
        <f>'sgolay plots'!O443</f>
        <v>1121.2283299999999</v>
      </c>
      <c r="P443">
        <f>'sgolay plots'!P443</f>
        <v>1121.2283299999999</v>
      </c>
      <c r="Q443">
        <f>'sgolay plots'!Q443</f>
        <v>1121.2283299999999</v>
      </c>
      <c r="R443">
        <f>'sgolay plots'!R443</f>
        <v>1121.2283299999999</v>
      </c>
      <c r="S443">
        <f>'sgolay plots'!S443</f>
        <v>1121.2283299999999</v>
      </c>
      <c r="T443">
        <f>'sgolay plots'!T443</f>
        <v>1121.2283299999999</v>
      </c>
      <c r="U443">
        <f>'sgolay plots'!U443</f>
        <v>1121.2283299999999</v>
      </c>
      <c r="V443">
        <f>'sgolay plots'!V443</f>
        <v>1121.2283299999999</v>
      </c>
      <c r="W443">
        <f>'sgolay plots'!W443</f>
        <v>1121.2283299999999</v>
      </c>
      <c r="X443">
        <f>'sgolay plots'!X443</f>
        <v>1121.2283299999999</v>
      </c>
      <c r="Y443">
        <f>'sgolay plots'!Y443</f>
        <v>1121.2283299999999</v>
      </c>
      <c r="Z443">
        <f>'sgolay plots'!Z443</f>
        <v>1121.2283299999999</v>
      </c>
      <c r="AA443">
        <f>'sgolay plots'!AA443</f>
        <v>1121.2283299999999</v>
      </c>
      <c r="AB443">
        <f>'sgolay plots'!AB443</f>
        <v>1121.2283299999999</v>
      </c>
      <c r="AC443">
        <f>'sgolay plots'!AC443</f>
        <v>1121.2283299999999</v>
      </c>
      <c r="AD443">
        <f>'sgolay plots'!AD443</f>
        <v>1121.2283299999999</v>
      </c>
      <c r="AE443">
        <f>'sgolay plots'!AE443</f>
        <v>1121.2283299999999</v>
      </c>
      <c r="AF443">
        <f>'sgolay plots'!AF443</f>
        <v>1121.2283299999999</v>
      </c>
      <c r="AG443">
        <f>'sgolay plots'!AG443</f>
        <v>1121.2283299999999</v>
      </c>
      <c r="AH443">
        <f>'sgolay plots'!AH443</f>
        <v>1121.2283299999999</v>
      </c>
      <c r="AI443">
        <f>'sgolay plots'!AI443</f>
        <v>1121.2283299999999</v>
      </c>
      <c r="AJ443">
        <f>'sgolay plots'!AJ443</f>
        <v>1121.2283299999999</v>
      </c>
      <c r="AK443">
        <f>'sgolay plots'!AK443</f>
        <v>1121.2283299999999</v>
      </c>
      <c r="BQ443">
        <v>1147.5482199999999</v>
      </c>
      <c r="BR443">
        <v>1147.5482199999999</v>
      </c>
      <c r="BS443">
        <v>1147.5482199999999</v>
      </c>
      <c r="BT443">
        <v>1147.5482199999999</v>
      </c>
      <c r="BU443">
        <v>1147.5482199999999</v>
      </c>
      <c r="BV443">
        <v>1147.5482199999999</v>
      </c>
      <c r="BW443">
        <v>1147.5482199999999</v>
      </c>
      <c r="BX443">
        <v>1147.5482199999999</v>
      </c>
      <c r="BY443">
        <v>1147.5482199999999</v>
      </c>
      <c r="BZ443">
        <v>1147.5482199999999</v>
      </c>
      <c r="CA443">
        <v>1147.5482199999999</v>
      </c>
      <c r="CB443">
        <v>1147.5482199999999</v>
      </c>
      <c r="CC443">
        <v>1147.5482199999999</v>
      </c>
      <c r="CD443">
        <v>1147.5482199999999</v>
      </c>
      <c r="CE443">
        <v>1147.5482199999999</v>
      </c>
      <c r="CF443">
        <v>1147.5482199999999</v>
      </c>
      <c r="CG443">
        <v>1147.5482199999999</v>
      </c>
      <c r="CH443">
        <v>1147.5482199999999</v>
      </c>
      <c r="CI443">
        <v>1147.5482199999999</v>
      </c>
      <c r="CJ443">
        <v>1147.5482199999999</v>
      </c>
      <c r="CK443">
        <v>1147.5482199999999</v>
      </c>
      <c r="CL443">
        <v>1147.5482199999999</v>
      </c>
      <c r="CM443">
        <v>1147.5482199999999</v>
      </c>
      <c r="CN443">
        <v>1147.5482199999999</v>
      </c>
      <c r="CO443">
        <v>1147.5482199999999</v>
      </c>
      <c r="CP443">
        <v>1147.5482199999999</v>
      </c>
      <c r="CQ443">
        <v>1147.5482199999999</v>
      </c>
      <c r="CR443">
        <v>1147.5482199999999</v>
      </c>
      <c r="CS443">
        <v>1147.5482199999999</v>
      </c>
      <c r="CT443">
        <v>1147.5482199999999</v>
      </c>
      <c r="CU443">
        <v>1147.5482199999999</v>
      </c>
      <c r="CV443">
        <v>1147.5482199999999</v>
      </c>
      <c r="CW443">
        <v>1147.5482199999999</v>
      </c>
      <c r="CX443">
        <v>1147.5482199999999</v>
      </c>
      <c r="CY443">
        <v>1147.5482199999999</v>
      </c>
      <c r="CZ443">
        <v>1147.5482199999999</v>
      </c>
      <c r="DA443">
        <v>1147.5482199999999</v>
      </c>
      <c r="DB443">
        <v>1147.5482199999999</v>
      </c>
      <c r="DC443">
        <v>1147.5482199999999</v>
      </c>
      <c r="DD443">
        <v>1147.5482199999999</v>
      </c>
      <c r="DE443">
        <v>1147.5482199999999</v>
      </c>
      <c r="DF443">
        <v>1147.5482199999999</v>
      </c>
      <c r="DG443">
        <v>1147.5482199999999</v>
      </c>
      <c r="DH443">
        <v>1147.5482199999999</v>
      </c>
      <c r="DI443">
        <v>1147.5482199999999</v>
      </c>
      <c r="DJ443">
        <v>1147.5482199999999</v>
      </c>
      <c r="DK443">
        <v>1147.5482199999999</v>
      </c>
      <c r="DL443">
        <v>1147.5482199999999</v>
      </c>
      <c r="DM443">
        <v>1147.5482199999999</v>
      </c>
      <c r="DN443">
        <v>1147.5482199999999</v>
      </c>
      <c r="DO443">
        <v>1147.5482199999999</v>
      </c>
      <c r="DP443">
        <v>1147.5482199999999</v>
      </c>
      <c r="DQ443">
        <v>1147.5482199999999</v>
      </c>
      <c r="DR443">
        <v>1147.5482199999999</v>
      </c>
      <c r="DS443">
        <v>1147.5482199999999</v>
      </c>
      <c r="DT443">
        <v>1147.5482199999999</v>
      </c>
      <c r="DU443">
        <v>1147.5482199999999</v>
      </c>
      <c r="DV443">
        <v>1147.5482199999999</v>
      </c>
      <c r="DW443">
        <v>1147.5482199999999</v>
      </c>
      <c r="DX443">
        <v>1147.5482199999999</v>
      </c>
      <c r="DY443">
        <v>1147.5482199999999</v>
      </c>
      <c r="DZ443">
        <v>1147.5482199999999</v>
      </c>
      <c r="EA443">
        <v>1147.5482199999999</v>
      </c>
      <c r="EB443" t="s">
        <v>91</v>
      </c>
      <c r="EC443" t="s">
        <v>91</v>
      </c>
      <c r="ED443" t="s">
        <v>91</v>
      </c>
    </row>
    <row r="444" spans="2:134" x14ac:dyDescent="0.15">
      <c r="B444">
        <f>'sgolay plots'!B444</f>
        <v>1126.4956665039099</v>
      </c>
      <c r="C444">
        <f>'sgolay plots'!C444</f>
        <v>1126.4956665039099</v>
      </c>
      <c r="D444">
        <f>'sgolay plots'!D444</f>
        <v>1126.4923100000001</v>
      </c>
      <c r="E444">
        <f>'sgolay plots'!E444</f>
        <v>1126.4923100000001</v>
      </c>
      <c r="F444">
        <f>'sgolay plots'!F444</f>
        <v>1126.4923100000001</v>
      </c>
      <c r="G444">
        <f>'sgolay plots'!G444</f>
        <v>1126.4923100000001</v>
      </c>
      <c r="H444">
        <f>'sgolay plots'!H444</f>
        <v>1126.4923100000001</v>
      </c>
      <c r="I444">
        <f>'sgolay plots'!I444</f>
        <v>1126.4923100000001</v>
      </c>
      <c r="J444">
        <f>'sgolay plots'!J444</f>
        <v>1126.4923100000001</v>
      </c>
      <c r="K444">
        <f>'sgolay plots'!K444</f>
        <v>1126.4923100000001</v>
      </c>
      <c r="L444">
        <f>'sgolay plots'!L444</f>
        <v>1126.4923100000001</v>
      </c>
      <c r="M444">
        <f>'sgolay plots'!M444</f>
        <v>1126.4923100000001</v>
      </c>
      <c r="N444">
        <f>'sgolay plots'!N444</f>
        <v>1126.4923100000001</v>
      </c>
      <c r="O444">
        <f>'sgolay plots'!O444</f>
        <v>1126.4923100000001</v>
      </c>
      <c r="P444">
        <f>'sgolay plots'!P444</f>
        <v>1126.4923100000001</v>
      </c>
      <c r="Q444">
        <f>'sgolay plots'!Q444</f>
        <v>1126.4923100000001</v>
      </c>
      <c r="R444">
        <f>'sgolay plots'!R444</f>
        <v>1126.4923100000001</v>
      </c>
      <c r="S444">
        <f>'sgolay plots'!S444</f>
        <v>1126.4923100000001</v>
      </c>
      <c r="T444">
        <f>'sgolay plots'!T444</f>
        <v>1126.4923100000001</v>
      </c>
      <c r="U444">
        <f>'sgolay plots'!U444</f>
        <v>1126.4923100000001</v>
      </c>
      <c r="V444">
        <f>'sgolay plots'!V444</f>
        <v>1126.4923100000001</v>
      </c>
      <c r="W444">
        <f>'sgolay plots'!W444</f>
        <v>1126.4923100000001</v>
      </c>
      <c r="X444">
        <f>'sgolay plots'!X444</f>
        <v>1126.4923100000001</v>
      </c>
      <c r="Y444">
        <f>'sgolay plots'!Y444</f>
        <v>1126.4923100000001</v>
      </c>
      <c r="Z444">
        <f>'sgolay plots'!Z444</f>
        <v>1126.4923100000001</v>
      </c>
      <c r="AA444">
        <f>'sgolay plots'!AA444</f>
        <v>1126.4923100000001</v>
      </c>
      <c r="AB444">
        <f>'sgolay plots'!AB444</f>
        <v>1126.4923100000001</v>
      </c>
      <c r="AC444">
        <f>'sgolay plots'!AC444</f>
        <v>1126.4923100000001</v>
      </c>
      <c r="AD444">
        <f>'sgolay plots'!AD444</f>
        <v>1126.4923100000001</v>
      </c>
      <c r="AE444">
        <f>'sgolay plots'!AE444</f>
        <v>1126.4923100000001</v>
      </c>
      <c r="AF444">
        <f>'sgolay plots'!AF444</f>
        <v>1126.4923100000001</v>
      </c>
      <c r="AG444">
        <f>'sgolay plots'!AG444</f>
        <v>1126.4923100000001</v>
      </c>
      <c r="AH444">
        <f>'sgolay plots'!AH444</f>
        <v>1126.4923100000001</v>
      </c>
      <c r="AI444">
        <f>'sgolay plots'!AI444</f>
        <v>1126.4923100000001</v>
      </c>
      <c r="AJ444">
        <f>'sgolay plots'!AJ444</f>
        <v>1126.4923100000001</v>
      </c>
      <c r="AK444">
        <f>'sgolay plots'!AK444</f>
        <v>1126.4923100000001</v>
      </c>
      <c r="BQ444">
        <v>1152.8121900000001</v>
      </c>
      <c r="BR444">
        <v>1152.8121900000001</v>
      </c>
      <c r="BS444">
        <v>1152.8121900000001</v>
      </c>
      <c r="BT444">
        <v>1152.8121900000001</v>
      </c>
      <c r="BU444">
        <v>1152.8121900000001</v>
      </c>
      <c r="BV444">
        <v>1152.8121900000001</v>
      </c>
      <c r="BW444">
        <v>1152.8121900000001</v>
      </c>
      <c r="BX444">
        <v>1152.8121900000001</v>
      </c>
      <c r="BY444">
        <v>1152.8121900000001</v>
      </c>
      <c r="BZ444">
        <v>1152.8121900000001</v>
      </c>
      <c r="CA444">
        <v>1152.8121900000001</v>
      </c>
      <c r="CB444">
        <v>1152.8121900000001</v>
      </c>
      <c r="CC444">
        <v>1152.8121900000001</v>
      </c>
      <c r="CD444">
        <v>1152.8121900000001</v>
      </c>
      <c r="CE444">
        <v>1152.8121900000001</v>
      </c>
      <c r="CF444">
        <v>1152.8121900000001</v>
      </c>
      <c r="CG444">
        <v>1152.8121900000001</v>
      </c>
      <c r="CH444">
        <v>1152.8121900000001</v>
      </c>
      <c r="CI444">
        <v>1152.8121900000001</v>
      </c>
      <c r="CJ444">
        <v>1152.8121900000001</v>
      </c>
      <c r="CK444">
        <v>1152.8121900000001</v>
      </c>
      <c r="CL444">
        <v>1152.8121900000001</v>
      </c>
      <c r="CM444">
        <v>1152.8121900000001</v>
      </c>
      <c r="CN444">
        <v>1152.8121900000001</v>
      </c>
      <c r="CO444">
        <v>1152.8121900000001</v>
      </c>
      <c r="CP444">
        <v>1152.8121900000001</v>
      </c>
      <c r="CQ444">
        <v>1152.8121900000001</v>
      </c>
      <c r="CR444">
        <v>1152.8121900000001</v>
      </c>
      <c r="CS444">
        <v>1152.8121900000001</v>
      </c>
      <c r="CT444">
        <v>1152.8121900000001</v>
      </c>
      <c r="CU444">
        <v>1152.8121900000001</v>
      </c>
      <c r="CV444">
        <v>1152.8121900000001</v>
      </c>
      <c r="CW444">
        <v>1152.8121900000001</v>
      </c>
      <c r="CX444">
        <v>1152.8121900000001</v>
      </c>
      <c r="CY444">
        <v>1152.8121900000001</v>
      </c>
      <c r="CZ444">
        <v>1152.8121900000001</v>
      </c>
      <c r="DA444">
        <v>1152.8121900000001</v>
      </c>
      <c r="DB444">
        <v>1152.8121900000001</v>
      </c>
      <c r="DC444">
        <v>1152.8121900000001</v>
      </c>
      <c r="DD444">
        <v>1152.8121900000001</v>
      </c>
      <c r="DE444">
        <v>1152.8121900000001</v>
      </c>
      <c r="DF444">
        <v>1152.8121900000001</v>
      </c>
      <c r="DG444">
        <v>1152.8121900000001</v>
      </c>
      <c r="DH444">
        <v>1152.8121900000001</v>
      </c>
      <c r="DI444">
        <v>1152.8121900000001</v>
      </c>
      <c r="DJ444">
        <v>1152.8121900000001</v>
      </c>
      <c r="DK444">
        <v>1152.8121900000001</v>
      </c>
      <c r="DL444">
        <v>1152.8121900000001</v>
      </c>
      <c r="DM444">
        <v>1152.8121900000001</v>
      </c>
      <c r="DN444">
        <v>1152.8121900000001</v>
      </c>
      <c r="DO444">
        <v>1152.8121900000001</v>
      </c>
      <c r="DP444">
        <v>1152.8121900000001</v>
      </c>
      <c r="DQ444">
        <v>1152.8121900000001</v>
      </c>
      <c r="DR444">
        <v>1152.8121900000001</v>
      </c>
      <c r="DS444">
        <v>1152.8121900000001</v>
      </c>
      <c r="DT444">
        <v>1152.8121900000001</v>
      </c>
      <c r="DU444">
        <v>1152.8121900000001</v>
      </c>
      <c r="DV444">
        <v>1152.8121900000001</v>
      </c>
      <c r="DW444">
        <v>1152.8121900000001</v>
      </c>
      <c r="DX444">
        <v>1152.8121900000001</v>
      </c>
      <c r="DY444">
        <v>1152.8121900000001</v>
      </c>
      <c r="DZ444">
        <v>1152.8121900000001</v>
      </c>
      <c r="EA444">
        <v>1152.8121900000001</v>
      </c>
      <c r="EB444" t="s">
        <v>91</v>
      </c>
      <c r="EC444" t="s">
        <v>91</v>
      </c>
      <c r="ED444" t="s">
        <v>91</v>
      </c>
    </row>
    <row r="445" spans="2:134" x14ac:dyDescent="0.15">
      <c r="B445">
        <f>'sgolay plots'!B445</f>
        <v>1131.7599487304699</v>
      </c>
      <c r="C445">
        <f>'sgolay plots'!C445</f>
        <v>1131.7599487304699</v>
      </c>
      <c r="D445">
        <f>'sgolay plots'!D445</f>
        <v>1131.75629</v>
      </c>
      <c r="E445">
        <f>'sgolay plots'!E445</f>
        <v>1131.75629</v>
      </c>
      <c r="F445">
        <f>'sgolay plots'!F445</f>
        <v>1131.75629</v>
      </c>
      <c r="G445">
        <f>'sgolay plots'!G445</f>
        <v>1131.75629</v>
      </c>
      <c r="H445">
        <f>'sgolay plots'!H445</f>
        <v>1131.75629</v>
      </c>
      <c r="I445">
        <f>'sgolay plots'!I445</f>
        <v>1131.75629</v>
      </c>
      <c r="J445">
        <f>'sgolay plots'!J445</f>
        <v>1131.75629</v>
      </c>
      <c r="K445">
        <f>'sgolay plots'!K445</f>
        <v>1131.75629</v>
      </c>
      <c r="L445">
        <f>'sgolay plots'!L445</f>
        <v>1131.75629</v>
      </c>
      <c r="M445">
        <f>'sgolay plots'!M445</f>
        <v>1131.75629</v>
      </c>
      <c r="N445">
        <f>'sgolay plots'!N445</f>
        <v>1131.75629</v>
      </c>
      <c r="O445">
        <f>'sgolay plots'!O445</f>
        <v>1131.75629</v>
      </c>
      <c r="P445">
        <f>'sgolay plots'!P445</f>
        <v>1131.75629</v>
      </c>
      <c r="Q445">
        <f>'sgolay plots'!Q445</f>
        <v>1131.75629</v>
      </c>
      <c r="R445">
        <f>'sgolay plots'!R445</f>
        <v>1131.75629</v>
      </c>
      <c r="S445">
        <f>'sgolay plots'!S445</f>
        <v>1131.75629</v>
      </c>
      <c r="T445">
        <f>'sgolay plots'!T445</f>
        <v>1131.75629</v>
      </c>
      <c r="U445">
        <f>'sgolay plots'!U445</f>
        <v>1131.75629</v>
      </c>
      <c r="V445">
        <f>'sgolay plots'!V445</f>
        <v>1131.75629</v>
      </c>
      <c r="W445">
        <f>'sgolay plots'!W445</f>
        <v>1131.75629</v>
      </c>
      <c r="X445">
        <f>'sgolay plots'!X445</f>
        <v>1131.75629</v>
      </c>
      <c r="Y445">
        <f>'sgolay plots'!Y445</f>
        <v>1131.75629</v>
      </c>
      <c r="Z445">
        <f>'sgolay plots'!Z445</f>
        <v>1131.75629</v>
      </c>
      <c r="AA445">
        <f>'sgolay plots'!AA445</f>
        <v>1131.75629</v>
      </c>
      <c r="AB445">
        <f>'sgolay plots'!AB445</f>
        <v>1131.75629</v>
      </c>
      <c r="AC445">
        <f>'sgolay plots'!AC445</f>
        <v>1131.75629</v>
      </c>
      <c r="AD445">
        <f>'sgolay plots'!AD445</f>
        <v>1131.75629</v>
      </c>
      <c r="AE445">
        <f>'sgolay plots'!AE445</f>
        <v>1131.75629</v>
      </c>
      <c r="AF445">
        <f>'sgolay plots'!AF445</f>
        <v>1131.75629</v>
      </c>
      <c r="AG445">
        <f>'sgolay plots'!AG445</f>
        <v>1131.75629</v>
      </c>
      <c r="AH445">
        <f>'sgolay plots'!AH445</f>
        <v>1131.75629</v>
      </c>
      <c r="AI445">
        <f>'sgolay plots'!AI445</f>
        <v>1131.75629</v>
      </c>
      <c r="AJ445">
        <f>'sgolay plots'!AJ445</f>
        <v>1131.75629</v>
      </c>
      <c r="AK445">
        <f>'sgolay plots'!AK445</f>
        <v>1131.75629</v>
      </c>
      <c r="BQ445">
        <v>1158.07617</v>
      </c>
      <c r="BR445">
        <v>1158.07617</v>
      </c>
      <c r="BS445">
        <v>1158.07617</v>
      </c>
      <c r="BT445">
        <v>1158.07617</v>
      </c>
      <c r="BU445">
        <v>1158.07617</v>
      </c>
      <c r="BV445">
        <v>1158.07617</v>
      </c>
      <c r="BW445">
        <v>1158.07617</v>
      </c>
      <c r="BX445">
        <v>1158.07617</v>
      </c>
      <c r="BY445">
        <v>1158.07617</v>
      </c>
      <c r="BZ445">
        <v>1158.07617</v>
      </c>
      <c r="CA445">
        <v>1158.07617</v>
      </c>
      <c r="CB445">
        <v>1158.07617</v>
      </c>
      <c r="CC445">
        <v>1158.07617</v>
      </c>
      <c r="CD445">
        <v>1158.07617</v>
      </c>
      <c r="CE445">
        <v>1158.07617</v>
      </c>
      <c r="CF445">
        <v>1158.07617</v>
      </c>
      <c r="CG445">
        <v>1158.07617</v>
      </c>
      <c r="CH445">
        <v>1158.07617</v>
      </c>
      <c r="CI445">
        <v>1158.07617</v>
      </c>
      <c r="CJ445">
        <v>1158.07617</v>
      </c>
      <c r="CK445">
        <v>1158.07617</v>
      </c>
      <c r="CL445">
        <v>1158.07617</v>
      </c>
      <c r="CM445">
        <v>1158.07617</v>
      </c>
      <c r="CN445">
        <v>1158.07617</v>
      </c>
      <c r="CO445">
        <v>1158.07617</v>
      </c>
      <c r="CP445">
        <v>1158.07617</v>
      </c>
      <c r="CQ445">
        <v>1158.07617</v>
      </c>
      <c r="CR445">
        <v>1158.07617</v>
      </c>
      <c r="CS445">
        <v>1158.07617</v>
      </c>
      <c r="CT445">
        <v>1158.07617</v>
      </c>
      <c r="CU445">
        <v>1158.07617</v>
      </c>
      <c r="CV445">
        <v>1158.07617</v>
      </c>
      <c r="CW445">
        <v>1158.07617</v>
      </c>
      <c r="CX445">
        <v>1158.07617</v>
      </c>
      <c r="CY445">
        <v>1158.07617</v>
      </c>
      <c r="CZ445">
        <v>1158.07617</v>
      </c>
      <c r="DA445">
        <v>1158.07617</v>
      </c>
      <c r="DB445">
        <v>1158.07617</v>
      </c>
      <c r="DC445">
        <v>1158.07617</v>
      </c>
      <c r="DD445">
        <v>1158.07617</v>
      </c>
      <c r="DE445">
        <v>1158.07617</v>
      </c>
      <c r="DF445">
        <v>1158.07617</v>
      </c>
      <c r="DG445">
        <v>1158.07617</v>
      </c>
      <c r="DH445">
        <v>1158.07617</v>
      </c>
      <c r="DI445">
        <v>1158.07617</v>
      </c>
      <c r="DJ445">
        <v>1158.07617</v>
      </c>
      <c r="DK445">
        <v>1158.07617</v>
      </c>
      <c r="DL445">
        <v>1158.07617</v>
      </c>
      <c r="DM445">
        <v>1158.07617</v>
      </c>
      <c r="DN445">
        <v>1158.07617</v>
      </c>
      <c r="DO445">
        <v>1158.07617</v>
      </c>
      <c r="DP445">
        <v>1158.07617</v>
      </c>
      <c r="DQ445">
        <v>1158.07617</v>
      </c>
      <c r="DR445">
        <v>1158.07617</v>
      </c>
      <c r="DS445">
        <v>1158.07617</v>
      </c>
      <c r="DT445">
        <v>1158.07617</v>
      </c>
      <c r="DU445">
        <v>1158.07617</v>
      </c>
      <c r="DV445">
        <v>1158.07617</v>
      </c>
      <c r="DW445">
        <v>1158.07617</v>
      </c>
      <c r="DX445">
        <v>1158.07617</v>
      </c>
      <c r="DY445">
        <v>1158.07617</v>
      </c>
      <c r="DZ445">
        <v>1158.07617</v>
      </c>
      <c r="EA445">
        <v>1158.07617</v>
      </c>
      <c r="EB445" t="s">
        <v>91</v>
      </c>
      <c r="EC445" t="s">
        <v>91</v>
      </c>
      <c r="ED445" t="s">
        <v>91</v>
      </c>
    </row>
    <row r="446" spans="2:134" x14ac:dyDescent="0.15">
      <c r="B446">
        <f>'sgolay plots'!B446</f>
        <v>1137.02392578125</v>
      </c>
      <c r="C446">
        <f>'sgolay plots'!C446</f>
        <v>1137.02392578125</v>
      </c>
      <c r="D446">
        <f>'sgolay plots'!D446</f>
        <v>1137.02026</v>
      </c>
      <c r="E446">
        <f>'sgolay plots'!E446</f>
        <v>1137.02026</v>
      </c>
      <c r="F446">
        <f>'sgolay plots'!F446</f>
        <v>1137.02026</v>
      </c>
      <c r="G446">
        <f>'sgolay plots'!G446</f>
        <v>1137.02026</v>
      </c>
      <c r="H446">
        <f>'sgolay plots'!H446</f>
        <v>1137.02026</v>
      </c>
      <c r="I446">
        <f>'sgolay plots'!I446</f>
        <v>1137.02026</v>
      </c>
      <c r="J446">
        <f>'sgolay plots'!J446</f>
        <v>1137.02026</v>
      </c>
      <c r="K446">
        <f>'sgolay plots'!K446</f>
        <v>1137.02026</v>
      </c>
      <c r="L446">
        <f>'sgolay plots'!L446</f>
        <v>1137.02026</v>
      </c>
      <c r="M446">
        <f>'sgolay plots'!M446</f>
        <v>1137.02026</v>
      </c>
      <c r="N446">
        <f>'sgolay plots'!N446</f>
        <v>1137.02026</v>
      </c>
      <c r="O446">
        <f>'sgolay plots'!O446</f>
        <v>1137.02026</v>
      </c>
      <c r="P446">
        <f>'sgolay plots'!P446</f>
        <v>1137.02026</v>
      </c>
      <c r="Q446">
        <f>'sgolay plots'!Q446</f>
        <v>1137.02026</v>
      </c>
      <c r="R446">
        <f>'sgolay plots'!R446</f>
        <v>1137.02026</v>
      </c>
      <c r="S446">
        <f>'sgolay plots'!S446</f>
        <v>1137.02026</v>
      </c>
      <c r="T446">
        <f>'sgolay plots'!T446</f>
        <v>1137.02026</v>
      </c>
      <c r="U446">
        <f>'sgolay plots'!U446</f>
        <v>1137.02026</v>
      </c>
      <c r="V446">
        <f>'sgolay plots'!V446</f>
        <v>1137.02026</v>
      </c>
      <c r="W446">
        <f>'sgolay plots'!W446</f>
        <v>1137.02026</v>
      </c>
      <c r="X446">
        <f>'sgolay plots'!X446</f>
        <v>1137.02026</v>
      </c>
      <c r="Y446">
        <f>'sgolay plots'!Y446</f>
        <v>1137.02026</v>
      </c>
      <c r="Z446">
        <f>'sgolay plots'!Z446</f>
        <v>1137.02026</v>
      </c>
      <c r="AA446">
        <f>'sgolay plots'!AA446</f>
        <v>1137.02026</v>
      </c>
      <c r="AB446">
        <f>'sgolay plots'!AB446</f>
        <v>1137.02026</v>
      </c>
      <c r="AC446">
        <f>'sgolay plots'!AC446</f>
        <v>1137.02026</v>
      </c>
      <c r="AD446">
        <f>'sgolay plots'!AD446</f>
        <v>1137.02026</v>
      </c>
      <c r="AE446">
        <f>'sgolay plots'!AE446</f>
        <v>1137.02026</v>
      </c>
      <c r="AF446">
        <f>'sgolay plots'!AF446</f>
        <v>1137.02026</v>
      </c>
      <c r="AG446">
        <f>'sgolay plots'!AG446</f>
        <v>1137.02026</v>
      </c>
      <c r="AH446">
        <f>'sgolay plots'!AH446</f>
        <v>1137.02026</v>
      </c>
      <c r="AI446">
        <f>'sgolay plots'!AI446</f>
        <v>1137.02026</v>
      </c>
      <c r="AJ446">
        <f>'sgolay plots'!AJ446</f>
        <v>1137.02026</v>
      </c>
      <c r="AK446">
        <f>'sgolay plots'!AK446</f>
        <v>1137.02026</v>
      </c>
      <c r="BQ446">
        <v>1163.34015</v>
      </c>
      <c r="BR446">
        <v>1163.34015</v>
      </c>
      <c r="BS446">
        <v>1163.34015</v>
      </c>
      <c r="BT446">
        <v>1163.34015</v>
      </c>
      <c r="BU446">
        <v>1163.34015</v>
      </c>
      <c r="BV446">
        <v>1163.34015</v>
      </c>
      <c r="BW446">
        <v>1163.34015</v>
      </c>
      <c r="BX446">
        <v>1163.34015</v>
      </c>
      <c r="BY446">
        <v>1163.34015</v>
      </c>
      <c r="BZ446">
        <v>1163.34015</v>
      </c>
      <c r="CA446">
        <v>1163.34015</v>
      </c>
      <c r="CB446">
        <v>1163.34015</v>
      </c>
      <c r="CC446">
        <v>1163.34015</v>
      </c>
      <c r="CD446">
        <v>1163.34015</v>
      </c>
      <c r="CE446">
        <v>1163.34015</v>
      </c>
      <c r="CF446">
        <v>1163.34015</v>
      </c>
      <c r="CG446">
        <v>1163.34015</v>
      </c>
      <c r="CH446">
        <v>1163.34015</v>
      </c>
      <c r="CI446">
        <v>1163.34015</v>
      </c>
      <c r="CJ446">
        <v>1163.34015</v>
      </c>
      <c r="CK446">
        <v>1163.34015</v>
      </c>
      <c r="CL446">
        <v>1163.34015</v>
      </c>
      <c r="CM446">
        <v>1163.34015</v>
      </c>
      <c r="CN446">
        <v>1163.34015</v>
      </c>
      <c r="CO446">
        <v>1163.34015</v>
      </c>
      <c r="CP446">
        <v>1163.34015</v>
      </c>
      <c r="CQ446">
        <v>1163.34015</v>
      </c>
      <c r="CR446">
        <v>1163.34015</v>
      </c>
      <c r="CS446">
        <v>1163.34015</v>
      </c>
      <c r="CT446">
        <v>1163.34015</v>
      </c>
      <c r="CU446">
        <v>1163.34015</v>
      </c>
      <c r="CV446">
        <v>1163.34015</v>
      </c>
      <c r="CW446">
        <v>1163.34015</v>
      </c>
      <c r="CX446">
        <v>1163.34015</v>
      </c>
      <c r="CY446">
        <v>1163.34015</v>
      </c>
      <c r="CZ446">
        <v>1163.34015</v>
      </c>
      <c r="DA446">
        <v>1163.34015</v>
      </c>
      <c r="DB446">
        <v>1163.34015</v>
      </c>
      <c r="DC446">
        <v>1163.34015</v>
      </c>
      <c r="DD446">
        <v>1163.34015</v>
      </c>
      <c r="DE446">
        <v>1163.34015</v>
      </c>
      <c r="DF446">
        <v>1163.34015</v>
      </c>
      <c r="DG446">
        <v>1163.34015</v>
      </c>
      <c r="DH446">
        <v>1163.34015</v>
      </c>
      <c r="DI446">
        <v>1163.34015</v>
      </c>
      <c r="DJ446">
        <v>1163.34015</v>
      </c>
      <c r="DK446">
        <v>1163.34015</v>
      </c>
      <c r="DL446">
        <v>1163.34015</v>
      </c>
      <c r="DM446">
        <v>1163.34015</v>
      </c>
      <c r="DN446">
        <v>1163.34015</v>
      </c>
      <c r="DO446">
        <v>1163.34015</v>
      </c>
      <c r="DP446">
        <v>1163.34015</v>
      </c>
      <c r="DQ446">
        <v>1163.34015</v>
      </c>
      <c r="DR446">
        <v>1163.34015</v>
      </c>
      <c r="DS446">
        <v>1163.34015</v>
      </c>
      <c r="DT446">
        <v>1163.34015</v>
      </c>
      <c r="DU446">
        <v>1163.34015</v>
      </c>
      <c r="DV446">
        <v>1163.34015</v>
      </c>
      <c r="DW446">
        <v>1163.34015</v>
      </c>
      <c r="DX446">
        <v>1163.34015</v>
      </c>
      <c r="DY446">
        <v>1163.34015</v>
      </c>
      <c r="DZ446">
        <v>1163.34015</v>
      </c>
      <c r="EA446">
        <v>1163.34015</v>
      </c>
      <c r="EB446" t="s">
        <v>91</v>
      </c>
      <c r="EC446" t="s">
        <v>91</v>
      </c>
      <c r="ED446" t="s">
        <v>91</v>
      </c>
    </row>
    <row r="447" spans="2:134" x14ac:dyDescent="0.15">
      <c r="B447">
        <f>'sgolay plots'!B447</f>
        <v>1142.2879028320301</v>
      </c>
      <c r="C447">
        <f>'sgolay plots'!C447</f>
        <v>1142.2879028320301</v>
      </c>
      <c r="D447">
        <f>'sgolay plots'!D447</f>
        <v>1142.28424</v>
      </c>
      <c r="E447">
        <f>'sgolay plots'!E447</f>
        <v>1142.28424</v>
      </c>
      <c r="F447">
        <f>'sgolay plots'!F447</f>
        <v>1142.28424</v>
      </c>
      <c r="G447">
        <f>'sgolay plots'!G447</f>
        <v>1142.28424</v>
      </c>
      <c r="H447">
        <f>'sgolay plots'!H447</f>
        <v>1142.28424</v>
      </c>
      <c r="I447">
        <f>'sgolay plots'!I447</f>
        <v>1142.28424</v>
      </c>
      <c r="J447">
        <f>'sgolay plots'!J447</f>
        <v>1142.28424</v>
      </c>
      <c r="K447">
        <f>'sgolay plots'!K447</f>
        <v>1142.28424</v>
      </c>
      <c r="L447">
        <f>'sgolay plots'!L447</f>
        <v>1142.28424</v>
      </c>
      <c r="M447">
        <f>'sgolay plots'!M447</f>
        <v>1142.28424</v>
      </c>
      <c r="N447">
        <f>'sgolay plots'!N447</f>
        <v>1142.28424</v>
      </c>
      <c r="O447">
        <f>'sgolay plots'!O447</f>
        <v>1142.28424</v>
      </c>
      <c r="P447">
        <f>'sgolay plots'!P447</f>
        <v>1142.28424</v>
      </c>
      <c r="Q447">
        <f>'sgolay plots'!Q447</f>
        <v>1142.28424</v>
      </c>
      <c r="R447">
        <f>'sgolay plots'!R447</f>
        <v>1142.28424</v>
      </c>
      <c r="S447">
        <f>'sgolay plots'!S447</f>
        <v>1142.28424</v>
      </c>
      <c r="T447">
        <f>'sgolay plots'!T447</f>
        <v>1142.28424</v>
      </c>
      <c r="U447">
        <f>'sgolay plots'!U447</f>
        <v>1142.28424</v>
      </c>
      <c r="V447">
        <f>'sgolay plots'!V447</f>
        <v>1142.28424</v>
      </c>
      <c r="W447">
        <f>'sgolay plots'!W447</f>
        <v>1142.28424</v>
      </c>
      <c r="X447">
        <f>'sgolay plots'!X447</f>
        <v>1142.28424</v>
      </c>
      <c r="Y447">
        <f>'sgolay plots'!Y447</f>
        <v>1142.28424</v>
      </c>
      <c r="Z447">
        <f>'sgolay plots'!Z447</f>
        <v>1142.28424</v>
      </c>
      <c r="AA447">
        <f>'sgolay plots'!AA447</f>
        <v>1142.28424</v>
      </c>
      <c r="AB447">
        <f>'sgolay plots'!AB447</f>
        <v>1142.28424</v>
      </c>
      <c r="AC447">
        <f>'sgolay plots'!AC447</f>
        <v>1142.28424</v>
      </c>
      <c r="AD447">
        <f>'sgolay plots'!AD447</f>
        <v>1142.28424</v>
      </c>
      <c r="AE447">
        <f>'sgolay plots'!AE447</f>
        <v>1142.28424</v>
      </c>
      <c r="AF447">
        <f>'sgolay plots'!AF447</f>
        <v>1142.28424</v>
      </c>
      <c r="AG447">
        <f>'sgolay plots'!AG447</f>
        <v>1142.28424</v>
      </c>
      <c r="AH447">
        <f>'sgolay plots'!AH447</f>
        <v>1142.28424</v>
      </c>
      <c r="AI447">
        <f>'sgolay plots'!AI447</f>
        <v>1142.28424</v>
      </c>
      <c r="AJ447">
        <f>'sgolay plots'!AJ447</f>
        <v>1142.28424</v>
      </c>
      <c r="AK447">
        <f>'sgolay plots'!AK447</f>
        <v>1142.28424</v>
      </c>
      <c r="BQ447">
        <v>1168.6041299999999</v>
      </c>
      <c r="BR447">
        <v>1168.6041299999999</v>
      </c>
      <c r="BS447">
        <v>1168.6041299999999</v>
      </c>
      <c r="BT447">
        <v>1168.6041299999999</v>
      </c>
      <c r="BU447">
        <v>1168.6041299999999</v>
      </c>
      <c r="BV447">
        <v>1168.6041299999999</v>
      </c>
      <c r="BW447">
        <v>1168.6041299999999</v>
      </c>
      <c r="BX447">
        <v>1168.6041299999999</v>
      </c>
      <c r="BY447">
        <v>1168.6041299999999</v>
      </c>
      <c r="BZ447">
        <v>1168.6041299999999</v>
      </c>
      <c r="CA447">
        <v>1168.6041299999999</v>
      </c>
      <c r="CB447">
        <v>1168.6041299999999</v>
      </c>
      <c r="CC447">
        <v>1168.6041299999999</v>
      </c>
      <c r="CD447">
        <v>1168.6041299999999</v>
      </c>
      <c r="CE447">
        <v>1168.6041299999999</v>
      </c>
      <c r="CF447">
        <v>1168.6041299999999</v>
      </c>
      <c r="CG447">
        <v>1168.6041299999999</v>
      </c>
      <c r="CH447">
        <v>1168.6041299999999</v>
      </c>
      <c r="CI447">
        <v>1168.6041299999999</v>
      </c>
      <c r="CJ447">
        <v>1168.6041299999999</v>
      </c>
      <c r="CK447">
        <v>1168.6041299999999</v>
      </c>
      <c r="CL447">
        <v>1168.6041299999999</v>
      </c>
      <c r="CM447">
        <v>1168.6041299999999</v>
      </c>
      <c r="CN447">
        <v>1168.6041299999999</v>
      </c>
      <c r="CO447">
        <v>1168.6041299999999</v>
      </c>
      <c r="CP447">
        <v>1168.6041299999999</v>
      </c>
      <c r="CQ447">
        <v>1168.6041299999999</v>
      </c>
      <c r="CR447">
        <v>1168.6041299999999</v>
      </c>
      <c r="CS447">
        <v>1168.6041299999999</v>
      </c>
      <c r="CT447">
        <v>1168.6041299999999</v>
      </c>
      <c r="CU447">
        <v>1168.6041299999999</v>
      </c>
      <c r="CV447">
        <v>1168.6041299999999</v>
      </c>
      <c r="CW447">
        <v>1168.6041299999999</v>
      </c>
      <c r="CX447">
        <v>1168.6041299999999</v>
      </c>
      <c r="CY447">
        <v>1168.6041299999999</v>
      </c>
      <c r="CZ447">
        <v>1168.6041299999999</v>
      </c>
      <c r="DA447">
        <v>1168.6041299999999</v>
      </c>
      <c r="DB447">
        <v>1168.6041299999999</v>
      </c>
      <c r="DC447">
        <v>1168.6041299999999</v>
      </c>
      <c r="DD447">
        <v>1168.6041299999999</v>
      </c>
      <c r="DE447">
        <v>1168.6041299999999</v>
      </c>
      <c r="DF447">
        <v>1168.6041299999999</v>
      </c>
      <c r="DG447">
        <v>1168.6041299999999</v>
      </c>
      <c r="DH447">
        <v>1168.6041299999999</v>
      </c>
      <c r="DI447">
        <v>1168.6041299999999</v>
      </c>
      <c r="DJ447">
        <v>1168.6041299999999</v>
      </c>
      <c r="DK447">
        <v>1168.6041299999999</v>
      </c>
      <c r="DL447">
        <v>1168.6041299999999</v>
      </c>
      <c r="DM447">
        <v>1168.6041299999999</v>
      </c>
      <c r="DN447">
        <v>1168.6041299999999</v>
      </c>
      <c r="DO447">
        <v>1168.6041299999999</v>
      </c>
      <c r="DP447">
        <v>1168.6041299999999</v>
      </c>
      <c r="DQ447">
        <v>1168.6041299999999</v>
      </c>
      <c r="DR447">
        <v>1168.6041299999999</v>
      </c>
      <c r="DS447">
        <v>1168.6041299999999</v>
      </c>
      <c r="DT447">
        <v>1168.6041299999999</v>
      </c>
      <c r="DU447">
        <v>1168.6041299999999</v>
      </c>
      <c r="DV447">
        <v>1168.6041299999999</v>
      </c>
      <c r="DW447">
        <v>1168.6041299999999</v>
      </c>
      <c r="DX447">
        <v>1168.6041299999999</v>
      </c>
      <c r="DY447">
        <v>1168.6041299999999</v>
      </c>
      <c r="DZ447">
        <v>1168.6041299999999</v>
      </c>
      <c r="EA447">
        <v>1168.6041299999999</v>
      </c>
      <c r="EB447" t="s">
        <v>91</v>
      </c>
      <c r="EC447" t="s">
        <v>91</v>
      </c>
      <c r="ED447" t="s">
        <v>91</v>
      </c>
    </row>
    <row r="448" spans="2:134" x14ac:dyDescent="0.15">
      <c r="B448">
        <f>'sgolay plots'!B448</f>
        <v>1147.55187988281</v>
      </c>
      <c r="C448">
        <f>'sgolay plots'!C448</f>
        <v>1147.55187988281</v>
      </c>
      <c r="D448">
        <f>'sgolay plots'!D448</f>
        <v>1147.5482199999999</v>
      </c>
      <c r="E448">
        <f>'sgolay plots'!E448</f>
        <v>1147.5482199999999</v>
      </c>
      <c r="F448">
        <f>'sgolay plots'!F448</f>
        <v>1147.5482199999999</v>
      </c>
      <c r="G448">
        <f>'sgolay plots'!G448</f>
        <v>1147.5482199999999</v>
      </c>
      <c r="H448">
        <f>'sgolay plots'!H448</f>
        <v>1147.5482199999999</v>
      </c>
      <c r="I448">
        <f>'sgolay plots'!I448</f>
        <v>1147.5482199999999</v>
      </c>
      <c r="J448">
        <f>'sgolay plots'!J448</f>
        <v>1147.5482199999999</v>
      </c>
      <c r="K448">
        <f>'sgolay plots'!K448</f>
        <v>1147.5482199999999</v>
      </c>
      <c r="L448">
        <f>'sgolay plots'!L448</f>
        <v>1147.5482199999999</v>
      </c>
      <c r="M448">
        <f>'sgolay plots'!M448</f>
        <v>1147.5482199999999</v>
      </c>
      <c r="N448">
        <f>'sgolay plots'!N448</f>
        <v>1147.5482199999999</v>
      </c>
      <c r="O448">
        <f>'sgolay plots'!O448</f>
        <v>1147.5482199999999</v>
      </c>
      <c r="P448">
        <f>'sgolay plots'!P448</f>
        <v>1147.5482199999999</v>
      </c>
      <c r="Q448">
        <f>'sgolay plots'!Q448</f>
        <v>1147.5482199999999</v>
      </c>
      <c r="R448">
        <f>'sgolay plots'!R448</f>
        <v>1147.5482199999999</v>
      </c>
      <c r="S448">
        <f>'sgolay plots'!S448</f>
        <v>1147.5482199999999</v>
      </c>
      <c r="T448">
        <f>'sgolay plots'!T448</f>
        <v>1147.5482199999999</v>
      </c>
      <c r="U448">
        <f>'sgolay plots'!U448</f>
        <v>1147.5482199999999</v>
      </c>
      <c r="V448">
        <f>'sgolay plots'!V448</f>
        <v>1147.5482199999999</v>
      </c>
      <c r="W448">
        <f>'sgolay plots'!W448</f>
        <v>1147.5482199999999</v>
      </c>
      <c r="X448">
        <f>'sgolay plots'!X448</f>
        <v>1147.5482199999999</v>
      </c>
      <c r="Y448">
        <f>'sgolay plots'!Y448</f>
        <v>1147.5482199999999</v>
      </c>
      <c r="Z448">
        <f>'sgolay plots'!Z448</f>
        <v>1147.5482199999999</v>
      </c>
      <c r="AA448">
        <f>'sgolay plots'!AA448</f>
        <v>1147.5482199999999</v>
      </c>
      <c r="AB448">
        <f>'sgolay plots'!AB448</f>
        <v>1147.5482199999999</v>
      </c>
      <c r="AC448">
        <f>'sgolay plots'!AC448</f>
        <v>1147.5482199999999</v>
      </c>
      <c r="AD448">
        <f>'sgolay plots'!AD448</f>
        <v>1147.5482199999999</v>
      </c>
      <c r="AE448">
        <f>'sgolay plots'!AE448</f>
        <v>1147.5482199999999</v>
      </c>
      <c r="AF448">
        <f>'sgolay plots'!AF448</f>
        <v>1147.5482199999999</v>
      </c>
      <c r="AG448">
        <f>'sgolay plots'!AG448</f>
        <v>1147.5482199999999</v>
      </c>
      <c r="AH448">
        <f>'sgolay plots'!AH448</f>
        <v>1147.5482199999999</v>
      </c>
      <c r="AI448">
        <f>'sgolay plots'!AI448</f>
        <v>1147.5482199999999</v>
      </c>
      <c r="AJ448">
        <f>'sgolay plots'!AJ448</f>
        <v>1147.5482199999999</v>
      </c>
      <c r="AK448">
        <f>'sgolay plots'!AK448</f>
        <v>1147.5482199999999</v>
      </c>
    </row>
    <row r="449" spans="1:37" x14ac:dyDescent="0.15">
      <c r="B449">
        <f>'sgolay plots'!B449</f>
        <v>1152.8158569335901</v>
      </c>
      <c r="C449">
        <f>'sgolay plots'!C449</f>
        <v>1152.8158569335901</v>
      </c>
      <c r="D449">
        <f>'sgolay plots'!D449</f>
        <v>1152.8121900000001</v>
      </c>
      <c r="E449">
        <f>'sgolay plots'!E449</f>
        <v>1152.8121900000001</v>
      </c>
      <c r="F449">
        <f>'sgolay plots'!F449</f>
        <v>1152.8121900000001</v>
      </c>
      <c r="G449">
        <f>'sgolay plots'!G449</f>
        <v>1152.8121900000001</v>
      </c>
      <c r="H449">
        <f>'sgolay plots'!H449</f>
        <v>1152.8121900000001</v>
      </c>
      <c r="I449">
        <f>'sgolay plots'!I449</f>
        <v>1152.8121900000001</v>
      </c>
      <c r="J449">
        <f>'sgolay plots'!J449</f>
        <v>1152.8121900000001</v>
      </c>
      <c r="K449">
        <f>'sgolay plots'!K449</f>
        <v>1152.8121900000001</v>
      </c>
      <c r="L449">
        <f>'sgolay plots'!L449</f>
        <v>1152.8121900000001</v>
      </c>
      <c r="M449">
        <f>'sgolay plots'!M449</f>
        <v>1152.8121900000001</v>
      </c>
      <c r="N449">
        <f>'sgolay plots'!N449</f>
        <v>1152.8121900000001</v>
      </c>
      <c r="O449">
        <f>'sgolay plots'!O449</f>
        <v>1152.8121900000001</v>
      </c>
      <c r="P449">
        <f>'sgolay plots'!P449</f>
        <v>1152.8121900000001</v>
      </c>
      <c r="Q449">
        <f>'sgolay plots'!Q449</f>
        <v>1152.8121900000001</v>
      </c>
      <c r="R449">
        <f>'sgolay plots'!R449</f>
        <v>1152.8121900000001</v>
      </c>
      <c r="S449">
        <f>'sgolay plots'!S449</f>
        <v>1152.8121900000001</v>
      </c>
      <c r="T449">
        <f>'sgolay plots'!T449</f>
        <v>1152.8121900000001</v>
      </c>
      <c r="U449">
        <f>'sgolay plots'!U449</f>
        <v>1152.8121900000001</v>
      </c>
      <c r="V449">
        <f>'sgolay plots'!V449</f>
        <v>1152.8121900000001</v>
      </c>
      <c r="W449">
        <f>'sgolay plots'!W449</f>
        <v>1152.8121900000001</v>
      </c>
      <c r="X449">
        <f>'sgolay plots'!X449</f>
        <v>1152.8121900000001</v>
      </c>
      <c r="Y449">
        <f>'sgolay plots'!Y449</f>
        <v>1152.8121900000001</v>
      </c>
      <c r="Z449">
        <f>'sgolay plots'!Z449</f>
        <v>1152.8121900000001</v>
      </c>
      <c r="AA449">
        <f>'sgolay plots'!AA449</f>
        <v>1152.8121900000001</v>
      </c>
      <c r="AB449">
        <f>'sgolay plots'!AB449</f>
        <v>1152.8121900000001</v>
      </c>
      <c r="AC449">
        <f>'sgolay plots'!AC449</f>
        <v>1152.8121900000001</v>
      </c>
      <c r="AD449">
        <f>'sgolay plots'!AD449</f>
        <v>1152.8121900000001</v>
      </c>
      <c r="AE449">
        <f>'sgolay plots'!AE449</f>
        <v>1152.8121900000001</v>
      </c>
      <c r="AF449">
        <f>'sgolay plots'!AF449</f>
        <v>1152.8121900000001</v>
      </c>
      <c r="AG449">
        <f>'sgolay plots'!AG449</f>
        <v>1152.8121900000001</v>
      </c>
      <c r="AH449">
        <f>'sgolay plots'!AH449</f>
        <v>1152.8121900000001</v>
      </c>
      <c r="AI449">
        <f>'sgolay plots'!AI449</f>
        <v>1152.8121900000001</v>
      </c>
      <c r="AJ449">
        <f>'sgolay plots'!AJ449</f>
        <v>1152.8121900000001</v>
      </c>
      <c r="AK449">
        <f>'sgolay plots'!AK449</f>
        <v>1152.8121900000001</v>
      </c>
    </row>
    <row r="450" spans="1:37" x14ac:dyDescent="0.15">
      <c r="B450">
        <f>'sgolay plots'!B450</f>
        <v>1158.07983398438</v>
      </c>
      <c r="C450">
        <f>'sgolay plots'!C450</f>
        <v>1158.07983398438</v>
      </c>
      <c r="D450">
        <f>'sgolay plots'!D450</f>
        <v>1158.07617</v>
      </c>
      <c r="E450">
        <f>'sgolay plots'!E450</f>
        <v>1158.07617</v>
      </c>
      <c r="F450">
        <f>'sgolay plots'!F450</f>
        <v>1158.07617</v>
      </c>
      <c r="G450">
        <f>'sgolay plots'!G450</f>
        <v>1158.07617</v>
      </c>
      <c r="H450">
        <f>'sgolay plots'!H450</f>
        <v>1158.07617</v>
      </c>
      <c r="I450">
        <f>'sgolay plots'!I450</f>
        <v>1158.07617</v>
      </c>
      <c r="J450">
        <f>'sgolay plots'!J450</f>
        <v>1158.07617</v>
      </c>
      <c r="K450">
        <f>'sgolay plots'!K450</f>
        <v>1158.07617</v>
      </c>
      <c r="L450">
        <f>'sgolay plots'!L450</f>
        <v>1158.07617</v>
      </c>
      <c r="M450">
        <f>'sgolay plots'!M450</f>
        <v>1158.07617</v>
      </c>
      <c r="N450">
        <f>'sgolay plots'!N450</f>
        <v>1158.07617</v>
      </c>
      <c r="O450">
        <f>'sgolay plots'!O450</f>
        <v>1158.07617</v>
      </c>
      <c r="P450">
        <f>'sgolay plots'!P450</f>
        <v>1158.07617</v>
      </c>
      <c r="Q450">
        <f>'sgolay plots'!Q450</f>
        <v>1158.07617</v>
      </c>
      <c r="R450">
        <f>'sgolay plots'!R450</f>
        <v>1158.07617</v>
      </c>
      <c r="S450">
        <f>'sgolay plots'!S450</f>
        <v>1158.07617</v>
      </c>
      <c r="T450">
        <f>'sgolay plots'!T450</f>
        <v>1158.07617</v>
      </c>
      <c r="U450">
        <f>'sgolay plots'!U450</f>
        <v>1158.07617</v>
      </c>
      <c r="V450">
        <f>'sgolay plots'!V450</f>
        <v>1158.07617</v>
      </c>
      <c r="W450">
        <f>'sgolay plots'!W450</f>
        <v>1158.07617</v>
      </c>
      <c r="X450">
        <f>'sgolay plots'!X450</f>
        <v>1158.07617</v>
      </c>
      <c r="Y450">
        <f>'sgolay plots'!Y450</f>
        <v>1158.07617</v>
      </c>
      <c r="Z450">
        <f>'sgolay plots'!Z450</f>
        <v>1158.07617</v>
      </c>
      <c r="AA450">
        <f>'sgolay plots'!AA450</f>
        <v>1158.07617</v>
      </c>
      <c r="AB450">
        <f>'sgolay plots'!AB450</f>
        <v>1158.07617</v>
      </c>
      <c r="AC450">
        <f>'sgolay plots'!AC450</f>
        <v>1158.07617</v>
      </c>
      <c r="AD450">
        <f>'sgolay plots'!AD450</f>
        <v>1158.07617</v>
      </c>
      <c r="AE450">
        <f>'sgolay plots'!AE450</f>
        <v>1158.07617</v>
      </c>
      <c r="AF450">
        <f>'sgolay plots'!AF450</f>
        <v>1158.07617</v>
      </c>
      <c r="AG450">
        <f>'sgolay plots'!AG450</f>
        <v>1158.07617</v>
      </c>
      <c r="AH450">
        <f>'sgolay plots'!AH450</f>
        <v>1158.07617</v>
      </c>
      <c r="AI450">
        <f>'sgolay plots'!AI450</f>
        <v>1158.07617</v>
      </c>
      <c r="AJ450">
        <f>'sgolay plots'!AJ450</f>
        <v>1158.07617</v>
      </c>
      <c r="AK450">
        <f>'sgolay plots'!AK450</f>
        <v>1158.07617</v>
      </c>
    </row>
    <row r="451" spans="1:37" x14ac:dyDescent="0.15">
      <c r="B451">
        <f>'sgolay plots'!B451</f>
        <v>1163.3438110351599</v>
      </c>
      <c r="C451">
        <f>'sgolay plots'!C451</f>
        <v>1163.3438110351599</v>
      </c>
      <c r="D451">
        <f>'sgolay plots'!D451</f>
        <v>1163.34015</v>
      </c>
      <c r="E451">
        <f>'sgolay plots'!E451</f>
        <v>1163.34015</v>
      </c>
      <c r="F451">
        <f>'sgolay plots'!F451</f>
        <v>1163.34015</v>
      </c>
      <c r="G451">
        <f>'sgolay plots'!G451</f>
        <v>1163.34015</v>
      </c>
      <c r="H451">
        <f>'sgolay plots'!H451</f>
        <v>1163.34015</v>
      </c>
      <c r="I451">
        <f>'sgolay plots'!I451</f>
        <v>1163.34015</v>
      </c>
      <c r="J451">
        <f>'sgolay plots'!J451</f>
        <v>1163.34015</v>
      </c>
      <c r="K451">
        <f>'sgolay plots'!K451</f>
        <v>1163.34015</v>
      </c>
      <c r="L451">
        <f>'sgolay plots'!L451</f>
        <v>1163.34015</v>
      </c>
      <c r="M451">
        <f>'sgolay plots'!M451</f>
        <v>1163.34015</v>
      </c>
      <c r="N451">
        <f>'sgolay plots'!N451</f>
        <v>1163.34015</v>
      </c>
      <c r="O451">
        <f>'sgolay plots'!O451</f>
        <v>1163.34015</v>
      </c>
      <c r="P451">
        <f>'sgolay plots'!P451</f>
        <v>1163.34015</v>
      </c>
      <c r="Q451">
        <f>'sgolay plots'!Q451</f>
        <v>1163.34015</v>
      </c>
      <c r="R451">
        <f>'sgolay plots'!R451</f>
        <v>1163.34015</v>
      </c>
      <c r="S451">
        <f>'sgolay plots'!S451</f>
        <v>1163.34015</v>
      </c>
      <c r="T451">
        <f>'sgolay plots'!T451</f>
        <v>1163.34015</v>
      </c>
      <c r="U451">
        <f>'sgolay plots'!U451</f>
        <v>1163.34015</v>
      </c>
      <c r="V451">
        <f>'sgolay plots'!V451</f>
        <v>1163.34015</v>
      </c>
      <c r="W451">
        <f>'sgolay plots'!W451</f>
        <v>1163.34015</v>
      </c>
      <c r="X451">
        <f>'sgolay plots'!X451</f>
        <v>1163.34015</v>
      </c>
      <c r="Y451">
        <f>'sgolay plots'!Y451</f>
        <v>1163.34015</v>
      </c>
      <c r="Z451">
        <f>'sgolay plots'!Z451</f>
        <v>1163.34015</v>
      </c>
      <c r="AA451">
        <f>'sgolay plots'!AA451</f>
        <v>1163.34015</v>
      </c>
      <c r="AB451">
        <f>'sgolay plots'!AB451</f>
        <v>1163.34015</v>
      </c>
      <c r="AC451">
        <f>'sgolay plots'!AC451</f>
        <v>1163.34015</v>
      </c>
      <c r="AD451">
        <f>'sgolay plots'!AD451</f>
        <v>1163.34015</v>
      </c>
      <c r="AE451">
        <f>'sgolay plots'!AE451</f>
        <v>1163.34015</v>
      </c>
      <c r="AF451">
        <f>'sgolay plots'!AF451</f>
        <v>1163.34015</v>
      </c>
      <c r="AG451">
        <f>'sgolay plots'!AG451</f>
        <v>1163.34015</v>
      </c>
      <c r="AH451">
        <f>'sgolay plots'!AH451</f>
        <v>1163.34015</v>
      </c>
      <c r="AI451">
        <f>'sgolay plots'!AI451</f>
        <v>1163.34015</v>
      </c>
      <c r="AJ451">
        <f>'sgolay plots'!AJ451</f>
        <v>1163.34015</v>
      </c>
      <c r="AK451">
        <f>'sgolay plots'!AK451</f>
        <v>1163.34015</v>
      </c>
    </row>
    <row r="452" spans="1:37" x14ac:dyDescent="0.15">
      <c r="B452">
        <f>'sgolay plots'!B452</f>
        <v>1168.60778808594</v>
      </c>
      <c r="C452">
        <f>'sgolay plots'!C452</f>
        <v>1168.60778808594</v>
      </c>
      <c r="D452">
        <f>'sgolay plots'!D452</f>
        <v>1168.6041299999999</v>
      </c>
      <c r="E452">
        <f>'sgolay plots'!E452</f>
        <v>1168.6041299999999</v>
      </c>
      <c r="F452">
        <f>'sgolay plots'!F452</f>
        <v>1168.6041299999999</v>
      </c>
      <c r="G452">
        <f>'sgolay plots'!G452</f>
        <v>1168.6041299999999</v>
      </c>
      <c r="H452">
        <f>'sgolay plots'!H452</f>
        <v>1168.6041299999999</v>
      </c>
      <c r="I452">
        <f>'sgolay plots'!I452</f>
        <v>1168.6041299999999</v>
      </c>
      <c r="J452">
        <f>'sgolay plots'!J452</f>
        <v>1168.6041299999999</v>
      </c>
      <c r="K452">
        <f>'sgolay plots'!K452</f>
        <v>1168.6041299999999</v>
      </c>
      <c r="L452">
        <f>'sgolay plots'!L452</f>
        <v>1168.6041299999999</v>
      </c>
      <c r="M452">
        <f>'sgolay plots'!M452</f>
        <v>1168.6041299999999</v>
      </c>
      <c r="N452">
        <f>'sgolay plots'!N452</f>
        <v>1168.6041299999999</v>
      </c>
      <c r="O452">
        <f>'sgolay plots'!O452</f>
        <v>1168.6041299999999</v>
      </c>
      <c r="P452">
        <f>'sgolay plots'!P452</f>
        <v>1168.6041299999999</v>
      </c>
      <c r="Q452">
        <f>'sgolay plots'!Q452</f>
        <v>1168.6041299999999</v>
      </c>
      <c r="R452">
        <f>'sgolay plots'!R452</f>
        <v>1168.6041299999999</v>
      </c>
      <c r="S452">
        <f>'sgolay plots'!S452</f>
        <v>1168.6041299999999</v>
      </c>
      <c r="T452">
        <f>'sgolay plots'!T452</f>
        <v>1168.6041299999999</v>
      </c>
      <c r="U452">
        <f>'sgolay plots'!U452</f>
        <v>1168.6041299999999</v>
      </c>
      <c r="V452">
        <f>'sgolay plots'!V452</f>
        <v>1168.6041299999999</v>
      </c>
      <c r="W452">
        <f>'sgolay plots'!W452</f>
        <v>1168.6041299999999</v>
      </c>
      <c r="X452">
        <f>'sgolay plots'!X452</f>
        <v>1168.6041299999999</v>
      </c>
      <c r="Y452">
        <f>'sgolay plots'!Y452</f>
        <v>1168.6041299999999</v>
      </c>
      <c r="Z452">
        <f>'sgolay plots'!Z452</f>
        <v>1168.6041299999999</v>
      </c>
      <c r="AA452">
        <f>'sgolay plots'!AA452</f>
        <v>1168.6041299999999</v>
      </c>
      <c r="AB452">
        <f>'sgolay plots'!AB452</f>
        <v>1168.6041299999999</v>
      </c>
      <c r="AC452">
        <f>'sgolay plots'!AC452</f>
        <v>1168.6041299999999</v>
      </c>
      <c r="AD452">
        <f>'sgolay plots'!AD452</f>
        <v>1168.6041299999999</v>
      </c>
      <c r="AE452">
        <f>'sgolay plots'!AE452</f>
        <v>1168.6041299999999</v>
      </c>
      <c r="AF452">
        <f>'sgolay plots'!AF452</f>
        <v>1168.6041299999999</v>
      </c>
      <c r="AG452">
        <f>'sgolay plots'!AG452</f>
        <v>1168.6041299999999</v>
      </c>
      <c r="AH452">
        <f>'sgolay plots'!AH452</f>
        <v>1168.6041299999999</v>
      </c>
      <c r="AI452">
        <f>'sgolay plots'!AI452</f>
        <v>1168.6041299999999</v>
      </c>
      <c r="AJ452">
        <f>'sgolay plots'!AJ452</f>
        <v>1168.6041299999999</v>
      </c>
      <c r="AK452">
        <f>'sgolay plots'!AK452</f>
        <v>1168.6041299999999</v>
      </c>
    </row>
    <row r="453" spans="1:37" x14ac:dyDescent="0.15">
      <c r="A453" s="24"/>
    </row>
    <row r="454" spans="1:37" x14ac:dyDescent="0.15">
      <c r="A454" s="24"/>
    </row>
    <row r="455" spans="1:37" x14ac:dyDescent="0.15">
      <c r="A455" s="24"/>
    </row>
    <row r="456" spans="1:37" x14ac:dyDescent="0.15">
      <c r="A456" s="24"/>
    </row>
    <row r="457" spans="1:37" x14ac:dyDescent="0.15">
      <c r="A457" s="24"/>
    </row>
    <row r="458" spans="1:37" x14ac:dyDescent="0.15">
      <c r="A458" s="24"/>
    </row>
    <row r="459" spans="1:37" x14ac:dyDescent="0.15">
      <c r="A459" s="24"/>
    </row>
    <row r="460" spans="1:37" x14ac:dyDescent="0.15">
      <c r="A460" s="24"/>
    </row>
    <row r="461" spans="1:37" x14ac:dyDescent="0.15">
      <c r="A461" s="24"/>
    </row>
  </sheetData>
  <pageMargins left="0.7" right="0.7" top="0.75" bottom="0.75" header="0.3" footer="0.3"/>
  <pageSetup scale="10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543B-C193-824F-AC24-4EB04EC60FD8}">
  <sheetPr>
    <pageSetUpPr fitToPage="1"/>
  </sheetPr>
  <dimension ref="A1:BO461"/>
  <sheetViews>
    <sheetView zoomScale="50" zoomScaleNormal="125" workbookViewId="0">
      <selection activeCell="I27" sqref="I27"/>
    </sheetView>
  </sheetViews>
  <sheetFormatPr baseColWidth="10" defaultRowHeight="13" x14ac:dyDescent="0.15"/>
  <cols>
    <col min="1" max="1" width="26.1640625" customWidth="1"/>
    <col min="41" max="41" width="65.5" customWidth="1"/>
  </cols>
  <sheetData>
    <row r="1" spans="1:67" x14ac:dyDescent="0.15">
      <c r="V1" t="s">
        <v>77</v>
      </c>
    </row>
    <row r="2" spans="1:67" x14ac:dyDescent="0.15">
      <c r="A2" t="s">
        <v>110</v>
      </c>
    </row>
    <row r="3" spans="1:67" x14ac:dyDescent="0.15">
      <c r="B3" t="str">
        <f>'Tm as time dydx sgolay o2w5'!B4</f>
        <v>A1</v>
      </c>
      <c r="C3" t="str">
        <f>'Tm as time dydx sgolay o2w5'!C4</f>
        <v>A1</v>
      </c>
      <c r="D3" t="str">
        <f>'Tm as time dydx sgolay o2w5'!D4</f>
        <v>A2</v>
      </c>
      <c r="E3" t="str">
        <f>'Tm as time dydx sgolay o2w5'!E4</f>
        <v>A2</v>
      </c>
      <c r="F3" t="str">
        <f>'Tm as time dydx sgolay o2w5'!F4</f>
        <v>A3</v>
      </c>
      <c r="G3" t="str">
        <f>'Tm as time dydx sgolay o2w5'!G4</f>
        <v>A3</v>
      </c>
      <c r="H3" t="str">
        <f>'Tm as time dydx sgolay o2w5'!H4</f>
        <v>A4</v>
      </c>
      <c r="I3" t="str">
        <f>'Tm as time dydx sgolay o2w5'!I4</f>
        <v>A4</v>
      </c>
      <c r="J3" t="str">
        <f>'Tm as time dydx sgolay o2w5'!J4</f>
        <v>A5</v>
      </c>
      <c r="K3" t="str">
        <f>'Tm as time dydx sgolay o2w5'!K4</f>
        <v>A5</v>
      </c>
      <c r="L3" t="str">
        <f>'Tm as time dydx sgolay o2w5'!L4</f>
        <v>A6</v>
      </c>
      <c r="M3" t="str">
        <f>'Tm as time dydx sgolay o2w5'!M4</f>
        <v>A6</v>
      </c>
      <c r="N3" t="str">
        <f>'Tm as time dydx sgolay o2w5'!N4</f>
        <v>A7</v>
      </c>
      <c r="O3" t="str">
        <f>'Tm as time dydx sgolay o2w5'!O4</f>
        <v>A7</v>
      </c>
      <c r="P3" t="str">
        <f>'Tm as time dydx sgolay o2w5'!P4</f>
        <v>A8</v>
      </c>
      <c r="Q3" t="str">
        <f>'Tm as time dydx sgolay o2w5'!Q4</f>
        <v>A8</v>
      </c>
      <c r="R3" t="str">
        <f>'Tm as time dydx sgolay o2w5'!R4</f>
        <v>A9</v>
      </c>
      <c r="S3" t="str">
        <f>'Tm as time dydx sgolay o2w5'!S4</f>
        <v>A9</v>
      </c>
      <c r="T3" t="str">
        <f>'Tm as time dydx sgolay o2w5'!T4</f>
        <v>G1</v>
      </c>
      <c r="U3" t="str">
        <f>'Tm as time dydx sgolay o2w5'!U4</f>
        <v>G1</v>
      </c>
      <c r="V3" t="str">
        <f>'Tm as time dydx sgolay o2w5'!V4</f>
        <v>G2</v>
      </c>
      <c r="W3" t="str">
        <f>'Tm as time dydx sgolay o2w5'!W4</f>
        <v>G2</v>
      </c>
      <c r="X3" t="str">
        <f>'Tm as time dydx sgolay o2w5'!X4</f>
        <v>G3</v>
      </c>
      <c r="Y3" t="str">
        <f>'Tm as time dydx sgolay o2w5'!Y4</f>
        <v>G3</v>
      </c>
      <c r="Z3" t="str">
        <f>'Tm as time dydx sgolay o2w5'!Z4</f>
        <v>G4</v>
      </c>
      <c r="AA3" t="str">
        <f>'Tm as time dydx sgolay o2w5'!AA4</f>
        <v>G4</v>
      </c>
      <c r="AB3" t="str">
        <f>'Tm as time dydx sgolay o2w5'!AB4</f>
        <v>G5</v>
      </c>
      <c r="AC3" t="str">
        <f>'Tm as time dydx sgolay o2w5'!AC4</f>
        <v>G5</v>
      </c>
      <c r="AD3" t="str">
        <f>'Tm as time dydx sgolay o2w5'!AD4</f>
        <v>G6</v>
      </c>
      <c r="AE3" t="str">
        <f>'Tm as time dydx sgolay o2w5'!AE4</f>
        <v>G6</v>
      </c>
      <c r="AF3" t="str">
        <f>'Tm as time dydx sgolay o2w5'!AF4</f>
        <v>G7</v>
      </c>
      <c r="AG3" t="str">
        <f>'Tm as time dydx sgolay o2w5'!AG4</f>
        <v>G7</v>
      </c>
      <c r="AH3" t="str">
        <f>'Tm as time dydx sgolay o2w5'!AH4</f>
        <v>G8</v>
      </c>
      <c r="AI3" t="str">
        <f>'Tm as time dydx sgolay o2w5'!AI4</f>
        <v>G8</v>
      </c>
      <c r="AJ3" t="str">
        <f>'Tm as time dydx sgolay o2w5'!AJ4</f>
        <v>G9</v>
      </c>
      <c r="AK3" t="str">
        <f>'Tm as time dydx sgolay o2w5'!AK4</f>
        <v>G9</v>
      </c>
      <c r="AL3">
        <f>'Tm as time dydx sgolay o2w5'!AL4</f>
        <v>0</v>
      </c>
    </row>
    <row r="4" spans="1:67" x14ac:dyDescent="0.15">
      <c r="B4" t="str">
        <f>'Tm as time dydx sgolay o2w5'!B5</f>
        <v>1-1 NTC LCGR</v>
      </c>
      <c r="C4" t="str">
        <f>'Tm as time dydx sgolay o2w5'!C5</f>
        <v>1-1 NTC TXR</v>
      </c>
      <c r="D4" t="str">
        <f>'Tm as time dydx sgolay o2w5'!D5</f>
        <v>1-1 NTC LCGR</v>
      </c>
      <c r="E4" t="str">
        <f>'Tm as time dydx sgolay o2w5'!E5</f>
        <v>1-1 NTC TXR</v>
      </c>
      <c r="F4" t="str">
        <f>'Tm as time dydx sgolay o2w5'!F5</f>
        <v>1-1 NTC LCGR</v>
      </c>
      <c r="G4" t="str">
        <f>'Tm as time dydx sgolay o2w5'!G5</f>
        <v>1-1 NTC TXR</v>
      </c>
      <c r="H4" t="str">
        <f>'Tm as time dydx sgolay o2w5'!H5</f>
        <v>1-2 NTC LCGR</v>
      </c>
      <c r="I4" t="str">
        <f>'Tm as time dydx sgolay o2w5'!I5</f>
        <v>1-2 NTC TXR</v>
      </c>
      <c r="J4" t="str">
        <f>'Tm as time dydx sgolay o2w5'!J5</f>
        <v>1-2 NTC LCGR</v>
      </c>
      <c r="K4" t="str">
        <f>'Tm as time dydx sgolay o2w5'!K5</f>
        <v>1-2 NTC TXR</v>
      </c>
      <c r="L4" t="str">
        <f>'Tm as time dydx sgolay o2w5'!L5</f>
        <v>1-2 NTC LCGR</v>
      </c>
      <c r="M4" t="str">
        <f>'Tm as time dydx sgolay o2w5'!M5</f>
        <v>1-2 NTC TXR</v>
      </c>
      <c r="N4" t="str">
        <f>'Tm as time dydx sgolay o2w5'!N5</f>
        <v>1-3 NTC LCGR</v>
      </c>
      <c r="O4" t="str">
        <f>'Tm as time dydx sgolay o2w5'!O5</f>
        <v>1-3 NTC TXR</v>
      </c>
      <c r="P4" t="str">
        <f>'Tm as time dydx sgolay o2w5'!P5</f>
        <v>1-3 NTC LCGR</v>
      </c>
      <c r="Q4" t="str">
        <f>'Tm as time dydx sgolay o2w5'!Q5</f>
        <v>1-3 NTC TXR</v>
      </c>
      <c r="R4" t="str">
        <f>'Tm as time dydx sgolay o2w5'!R5</f>
        <v>1-3 NTC LCGR</v>
      </c>
      <c r="S4" t="str">
        <f>'Tm as time dydx sgolay o2w5'!S5</f>
        <v>1-3 NTC TXR</v>
      </c>
      <c r="T4" t="str">
        <f>'Tm as time dydx sgolay o2w5'!T5</f>
        <v>1-1 FQ LDNA LCGR</v>
      </c>
      <c r="U4" t="str">
        <f>'Tm as time dydx sgolay o2w5'!U5</f>
        <v>1-1 FQ LDNA TXR</v>
      </c>
      <c r="V4" t="str">
        <f>'Tm as time dydx sgolay o2w5'!V5</f>
        <v>1-1 FQ LDNA LCGR</v>
      </c>
      <c r="W4" t="str">
        <f>'Tm as time dydx sgolay o2w5'!W5</f>
        <v>1-1 FQ LDNA TXR</v>
      </c>
      <c r="X4" t="str">
        <f>'Tm as time dydx sgolay o2w5'!X5</f>
        <v>1-1 FQ LDNA LCGR</v>
      </c>
      <c r="Y4" t="str">
        <f>'Tm as time dydx sgolay o2w5'!Y5</f>
        <v>1-1 FQ LDNA TXR</v>
      </c>
      <c r="Z4" t="str">
        <f>'Tm as time dydx sgolay o2w5'!Z5</f>
        <v>1-2 FQ LDNA LCGR</v>
      </c>
      <c r="AA4" t="str">
        <f>'Tm as time dydx sgolay o2w5'!AA5</f>
        <v>1-2 FQ LDNA TXR</v>
      </c>
      <c r="AB4" t="str">
        <f>'Tm as time dydx sgolay o2w5'!AB5</f>
        <v>1-2 FQ LDNA LCGR</v>
      </c>
      <c r="AC4" t="str">
        <f>'Tm as time dydx sgolay o2w5'!AC5</f>
        <v>1-2 FQ LDNA TXR</v>
      </c>
      <c r="AD4" t="str">
        <f>'Tm as time dydx sgolay o2w5'!AD5</f>
        <v>1-2 FQ LDNA LCGR</v>
      </c>
      <c r="AE4" t="str">
        <f>'Tm as time dydx sgolay o2w5'!AE5</f>
        <v>1-2 FQ LDNA TXR</v>
      </c>
      <c r="AF4" t="str">
        <f>'Tm as time dydx sgolay o2w5'!AF5</f>
        <v>1-3 FQ LDNA LCGR</v>
      </c>
      <c r="AG4" t="str">
        <f>'Tm as time dydx sgolay o2w5'!AG5</f>
        <v>1-3 FQ LDNA TXR</v>
      </c>
      <c r="AH4" t="str">
        <f>'Tm as time dydx sgolay o2w5'!AH5</f>
        <v>1-3 FQ LDNA LCGR</v>
      </c>
      <c r="AI4" t="str">
        <f>'Tm as time dydx sgolay o2w5'!AI5</f>
        <v>1-3 FQ LDNA TXR</v>
      </c>
      <c r="AJ4" t="str">
        <f>'Tm as time dydx sgolay o2w5'!AJ5</f>
        <v>1-3 FQ LDNA LCGR</v>
      </c>
      <c r="AK4" t="str">
        <f>'Tm as time dydx sgolay o2w5'!AK5</f>
        <v>1-3 FQ LDNA TXR</v>
      </c>
      <c r="AL4">
        <f>'Tm as time dydx sgolay o2w5'!AL5</f>
        <v>0</v>
      </c>
    </row>
    <row r="5" spans="1:67" ht="16" x14ac:dyDescent="0.2">
      <c r="A5" t="s">
        <v>86</v>
      </c>
      <c r="B5">
        <v>4051.92982954544</v>
      </c>
      <c r="C5">
        <v>29.3093306107953</v>
      </c>
      <c r="D5">
        <v>5257.0664772727096</v>
      </c>
      <c r="E5">
        <v>111.97000177556799</v>
      </c>
      <c r="F5">
        <v>4896.5613636363496</v>
      </c>
      <c r="G5">
        <v>93.105158025567604</v>
      </c>
      <c r="H5">
        <v>3856.9551136363598</v>
      </c>
      <c r="I5">
        <v>55.534104225852197</v>
      </c>
      <c r="J5">
        <v>5471.92443181817</v>
      </c>
      <c r="K5">
        <v>52.2610484730113</v>
      </c>
      <c r="L5">
        <v>3768.5249999999901</v>
      </c>
      <c r="M5">
        <v>86.439226740056498</v>
      </c>
      <c r="N5">
        <v>3475.7866477272701</v>
      </c>
      <c r="O5">
        <v>49.997793856534003</v>
      </c>
      <c r="P5">
        <v>5106.7556818181802</v>
      </c>
      <c r="Q5">
        <v>-17.656420898437499</v>
      </c>
      <c r="R5">
        <v>3773.4446022727202</v>
      </c>
      <c r="S5">
        <v>57.909135298295297</v>
      </c>
      <c r="T5">
        <v>15774.0772727272</v>
      </c>
      <c r="U5">
        <v>65.609987571022202</v>
      </c>
      <c r="V5">
        <v>13318.461363636299</v>
      </c>
      <c r="W5">
        <v>18.1683593750003</v>
      </c>
      <c r="X5">
        <v>13314.7488636364</v>
      </c>
      <c r="Y5">
        <v>54.116237571022303</v>
      </c>
      <c r="Z5">
        <v>13528.9318181818</v>
      </c>
      <c r="AA5">
        <v>-8.7828125000001496</v>
      </c>
      <c r="AB5">
        <v>11998.4284090909</v>
      </c>
      <c r="AC5">
        <v>28.871020507812499</v>
      </c>
      <c r="AD5">
        <v>11082.7659090909</v>
      </c>
      <c r="AE5">
        <v>11.640622780539699</v>
      </c>
      <c r="AF5">
        <v>11304.0409090909</v>
      </c>
      <c r="AG5">
        <v>-4.0198974609375302</v>
      </c>
      <c r="AH5">
        <v>11476.3443181818</v>
      </c>
      <c r="AI5">
        <v>-28.1403342507103</v>
      </c>
      <c r="AJ5">
        <v>12235.9625</v>
      </c>
      <c r="AK5">
        <v>11.450627552379199</v>
      </c>
      <c r="AL5">
        <v>0</v>
      </c>
      <c r="AM5">
        <v>0</v>
      </c>
      <c r="AN5">
        <v>0</v>
      </c>
      <c r="AO5" s="19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ht="16" x14ac:dyDescent="0.2">
      <c r="B6">
        <v>4018.1855113636302</v>
      </c>
      <c r="C6">
        <v>26.820401278409101</v>
      </c>
      <c r="D6">
        <v>5286.44545454544</v>
      </c>
      <c r="E6">
        <v>62.670188210227003</v>
      </c>
      <c r="F6">
        <v>4864.2357954545396</v>
      </c>
      <c r="G6">
        <v>103.193261718749</v>
      </c>
      <c r="H6">
        <v>3875.5843749999999</v>
      </c>
      <c r="I6">
        <v>52.461831942471498</v>
      </c>
      <c r="J6">
        <v>5494.5795454545296</v>
      </c>
      <c r="K6">
        <v>72.254341264204299</v>
      </c>
      <c r="L6">
        <v>3707.66789772726</v>
      </c>
      <c r="M6">
        <v>78.125226384943005</v>
      </c>
      <c r="N6">
        <v>3537.38295454545</v>
      </c>
      <c r="O6">
        <v>38.349134410511297</v>
      </c>
      <c r="P6">
        <v>5011.8784090909003</v>
      </c>
      <c r="Q6">
        <v>-13.4105690696023</v>
      </c>
      <c r="R6">
        <v>3765.0840909090798</v>
      </c>
      <c r="S6">
        <v>71.100324041193005</v>
      </c>
      <c r="T6">
        <v>15642.5795454545</v>
      </c>
      <c r="U6">
        <v>81.725221946022401</v>
      </c>
      <c r="V6">
        <v>13375.064772727301</v>
      </c>
      <c r="W6">
        <v>30.212011718750102</v>
      </c>
      <c r="X6">
        <v>13373.419318181799</v>
      </c>
      <c r="Y6">
        <v>42.417249644885899</v>
      </c>
      <c r="Z6">
        <v>13454.039772727199</v>
      </c>
      <c r="AA6">
        <v>4.2974209872157898</v>
      </c>
      <c r="AB6">
        <v>12054.9022727272</v>
      </c>
      <c r="AC6">
        <v>19.430701793323799</v>
      </c>
      <c r="AD6">
        <v>11135.095454545401</v>
      </c>
      <c r="AE6">
        <v>-4.4175181995739203</v>
      </c>
      <c r="AF6">
        <v>11371.9272727272</v>
      </c>
      <c r="AG6">
        <v>-8.8059414950284491</v>
      </c>
      <c r="AH6">
        <v>11554.0977272727</v>
      </c>
      <c r="AI6">
        <v>-20.8518343838779</v>
      </c>
      <c r="AJ6">
        <v>12374.1920454545</v>
      </c>
      <c r="AK6">
        <v>5.2676347212358099</v>
      </c>
      <c r="AL6">
        <v>0</v>
      </c>
      <c r="AM6">
        <v>0</v>
      </c>
      <c r="AN6">
        <v>0</v>
      </c>
      <c r="AO6" s="20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ht="16" x14ac:dyDescent="0.2">
      <c r="B7">
        <v>3973.02869318181</v>
      </c>
      <c r="C7">
        <v>14.345188210227001</v>
      </c>
      <c r="D7">
        <v>5207.1585227272699</v>
      </c>
      <c r="E7">
        <v>93.3552290482953</v>
      </c>
      <c r="F7">
        <v>4846.8991477272502</v>
      </c>
      <c r="G7">
        <v>87.822301136363393</v>
      </c>
      <c r="H7">
        <v>3823.8667613636298</v>
      </c>
      <c r="I7">
        <v>50.229669744318002</v>
      </c>
      <c r="J7">
        <v>5441.4840909090899</v>
      </c>
      <c r="K7">
        <v>63.769149502840797</v>
      </c>
      <c r="L7">
        <v>3608.8803977272701</v>
      </c>
      <c r="M7">
        <v>54.958536044033998</v>
      </c>
      <c r="N7">
        <v>3449.0948863636299</v>
      </c>
      <c r="O7">
        <v>44.458167613636299</v>
      </c>
      <c r="P7">
        <v>4899.8318181818104</v>
      </c>
      <c r="Q7">
        <v>5.5437122691760701</v>
      </c>
      <c r="R7">
        <v>3777.1812499999801</v>
      </c>
      <c r="S7">
        <v>59.649875710227199</v>
      </c>
      <c r="T7">
        <v>15651.5772727272</v>
      </c>
      <c r="U7">
        <v>65.371848366477096</v>
      </c>
      <c r="V7">
        <v>13402.6397727273</v>
      </c>
      <c r="W7">
        <v>51.3107954545453</v>
      </c>
      <c r="X7">
        <v>13399.0613636363</v>
      </c>
      <c r="Y7">
        <v>27.511097301136001</v>
      </c>
      <c r="Z7">
        <v>13490.9897727272</v>
      </c>
      <c r="AA7">
        <v>28.947993607954501</v>
      </c>
      <c r="AB7">
        <v>11912.15</v>
      </c>
      <c r="AC7">
        <v>38.016765802556698</v>
      </c>
      <c r="AD7">
        <v>11182.721590909099</v>
      </c>
      <c r="AE7">
        <v>13.905706232244301</v>
      </c>
      <c r="AF7">
        <v>11352.8284090909</v>
      </c>
      <c r="AG7">
        <v>-8.6960648970170702</v>
      </c>
      <c r="AH7">
        <v>11535.5261363636</v>
      </c>
      <c r="AI7">
        <v>-35.591486150568201</v>
      </c>
      <c r="AJ7">
        <v>12320.9125</v>
      </c>
      <c r="AK7">
        <v>8.4213118119672892</v>
      </c>
      <c r="AL7">
        <v>0</v>
      </c>
      <c r="AM7">
        <v>0</v>
      </c>
      <c r="AN7">
        <v>0</v>
      </c>
      <c r="AO7" s="21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ht="16" x14ac:dyDescent="0.2">
      <c r="B8">
        <v>3898.0227272727302</v>
      </c>
      <c r="C8">
        <v>49.928817471590499</v>
      </c>
      <c r="D8">
        <v>5076.28636363635</v>
      </c>
      <c r="E8">
        <v>115.562269176136</v>
      </c>
      <c r="F8">
        <v>4674.56249999999</v>
      </c>
      <c r="G8">
        <v>64.632004616476905</v>
      </c>
      <c r="H8">
        <v>3718.1528409090802</v>
      </c>
      <c r="I8">
        <v>60.974121093749901</v>
      </c>
      <c r="J8">
        <v>5423.2011363636302</v>
      </c>
      <c r="K8">
        <v>57.932608309659102</v>
      </c>
      <c r="L8">
        <v>3446.0386363636399</v>
      </c>
      <c r="M8">
        <v>42.820330255681696</v>
      </c>
      <c r="N8">
        <v>3412.53778409091</v>
      </c>
      <c r="O8">
        <v>17.917813387784001</v>
      </c>
      <c r="P8">
        <v>4847.9017045454302</v>
      </c>
      <c r="Q8">
        <v>6.0169944069602401</v>
      </c>
      <c r="R8">
        <v>3707.4306818181699</v>
      </c>
      <c r="S8">
        <v>49.0951305042611</v>
      </c>
      <c r="T8">
        <v>15457.256818181801</v>
      </c>
      <c r="U8">
        <v>47.641787997158602</v>
      </c>
      <c r="V8">
        <v>13361.018181818101</v>
      </c>
      <c r="W8">
        <v>27.728986150568101</v>
      </c>
      <c r="X8">
        <v>13288.1784090908</v>
      </c>
      <c r="Y8">
        <v>26.489177911931399</v>
      </c>
      <c r="Z8">
        <v>13367.2511363636</v>
      </c>
      <c r="AA8">
        <v>52.761732066761198</v>
      </c>
      <c r="AB8">
        <v>11894.534090909099</v>
      </c>
      <c r="AC8">
        <v>26.200605912642001</v>
      </c>
      <c r="AD8">
        <v>11089.7295454545</v>
      </c>
      <c r="AE8">
        <v>29.592871093749899</v>
      </c>
      <c r="AF8">
        <v>11176.0670454545</v>
      </c>
      <c r="AG8">
        <v>-4.3492842240767304</v>
      </c>
      <c r="AH8">
        <v>11517.7227272727</v>
      </c>
      <c r="AI8">
        <v>-55.150012207031303</v>
      </c>
      <c r="AJ8">
        <v>12150.486363636301</v>
      </c>
      <c r="AK8">
        <v>-26.318516956676199</v>
      </c>
      <c r="AL8">
        <v>0</v>
      </c>
      <c r="AM8">
        <v>0</v>
      </c>
      <c r="AN8">
        <v>0</v>
      </c>
      <c r="AO8" s="2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ht="16" x14ac:dyDescent="0.2">
      <c r="B9">
        <v>3762.29943181817</v>
      </c>
      <c r="C9">
        <v>52.584303977272398</v>
      </c>
      <c r="D9">
        <v>4987.5318181818202</v>
      </c>
      <c r="E9">
        <v>67.235973011363498</v>
      </c>
      <c r="F9">
        <v>4676.5897727272704</v>
      </c>
      <c r="G9">
        <v>44.153036221590597</v>
      </c>
      <c r="H9">
        <v>3499.35937499999</v>
      </c>
      <c r="I9">
        <v>82.3004172585226</v>
      </c>
      <c r="J9">
        <v>5397.0698863636198</v>
      </c>
      <c r="K9">
        <v>40.682013494318099</v>
      </c>
      <c r="L9">
        <v>3371.9380681818102</v>
      </c>
      <c r="M9">
        <v>55.239470880681601</v>
      </c>
      <c r="N9">
        <v>3301.45170454545</v>
      </c>
      <c r="O9">
        <v>-1.08380681818198</v>
      </c>
      <c r="P9">
        <v>4763.3630681818104</v>
      </c>
      <c r="Q9">
        <v>13.6758744673295</v>
      </c>
      <c r="R9">
        <v>3627.2727272727302</v>
      </c>
      <c r="S9">
        <v>76.648339843749795</v>
      </c>
      <c r="T9">
        <v>15352.0318181817</v>
      </c>
      <c r="U9">
        <v>27.188840553977101</v>
      </c>
      <c r="V9">
        <v>13245.795454545399</v>
      </c>
      <c r="W9">
        <v>37.670827414772504</v>
      </c>
      <c r="X9">
        <v>13174.7670454545</v>
      </c>
      <c r="Y9">
        <v>29.5406693892043</v>
      </c>
      <c r="Z9">
        <v>13252.275</v>
      </c>
      <c r="AA9">
        <v>55.8868430397727</v>
      </c>
      <c r="AB9">
        <v>11757.9625</v>
      </c>
      <c r="AC9">
        <v>30.4670099431818</v>
      </c>
      <c r="AD9">
        <v>10980.1602272727</v>
      </c>
      <c r="AE9">
        <v>34.959785600141998</v>
      </c>
      <c r="AF9">
        <v>11066.076136363599</v>
      </c>
      <c r="AG9">
        <v>-4.74945956143468</v>
      </c>
      <c r="AH9">
        <v>11329.7136363636</v>
      </c>
      <c r="AI9">
        <v>-46.054819557883498</v>
      </c>
      <c r="AJ9">
        <v>11890.342045454499</v>
      </c>
      <c r="AK9">
        <v>-25.3759615811435</v>
      </c>
      <c r="AL9">
        <v>0</v>
      </c>
      <c r="AM9">
        <v>0</v>
      </c>
      <c r="AN9">
        <v>0</v>
      </c>
      <c r="AO9" s="23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15">
      <c r="B10">
        <v>3791.1866477272602</v>
      </c>
      <c r="C10">
        <v>92.983922230113393</v>
      </c>
      <c r="D10">
        <v>4897.8926136363398</v>
      </c>
      <c r="E10">
        <v>85.7263849431815</v>
      </c>
      <c r="F10">
        <v>4587.6832386363503</v>
      </c>
      <c r="G10">
        <v>38.573908025567803</v>
      </c>
      <c r="H10">
        <v>3420.5343750000002</v>
      </c>
      <c r="I10">
        <v>76.468212890624997</v>
      </c>
      <c r="J10">
        <v>5221.05738636363</v>
      </c>
      <c r="K10">
        <v>38.620046164772702</v>
      </c>
      <c r="L10">
        <v>3271.9991477272702</v>
      </c>
      <c r="M10">
        <v>53.550958806818002</v>
      </c>
      <c r="N10">
        <v>3260.0633522727198</v>
      </c>
      <c r="O10">
        <v>1.9557705965907499</v>
      </c>
      <c r="P10">
        <v>4808.5039772727196</v>
      </c>
      <c r="Q10">
        <v>25.439553000710202</v>
      </c>
      <c r="R10">
        <v>3572.0153409090899</v>
      </c>
      <c r="S10">
        <v>77.996058238636195</v>
      </c>
      <c r="T10">
        <v>15345.986363636301</v>
      </c>
      <c r="U10">
        <v>29.435759943181601</v>
      </c>
      <c r="V10">
        <v>13197.419318181701</v>
      </c>
      <c r="W10">
        <v>54.692231889204201</v>
      </c>
      <c r="X10">
        <v>13178.7556818181</v>
      </c>
      <c r="Y10">
        <v>57.898810369317999</v>
      </c>
      <c r="Z10">
        <v>13269.6886363636</v>
      </c>
      <c r="AA10">
        <v>61.123255504261202</v>
      </c>
      <c r="AB10">
        <v>11763.069318181801</v>
      </c>
      <c r="AC10">
        <v>18.625039950283998</v>
      </c>
      <c r="AD10">
        <v>11064.6602272727</v>
      </c>
      <c r="AE10">
        <v>35.153824129971603</v>
      </c>
      <c r="AF10">
        <v>10940.9693181818</v>
      </c>
      <c r="AG10">
        <v>-1.46805974786933</v>
      </c>
      <c r="AH10">
        <v>11281.164772727199</v>
      </c>
      <c r="AI10">
        <v>-42.767196377841003</v>
      </c>
      <c r="AJ10">
        <v>11887.7125</v>
      </c>
      <c r="AK10">
        <v>-14.940737082741499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15">
      <c r="B11">
        <v>3672.16420454545</v>
      </c>
      <c r="C11">
        <v>104.967897727273</v>
      </c>
      <c r="D11">
        <v>4888.1545454545403</v>
      </c>
      <c r="E11">
        <v>51.965829190340898</v>
      </c>
      <c r="F11">
        <v>4549.3318181818304</v>
      </c>
      <c r="G11">
        <v>55.101109730113002</v>
      </c>
      <c r="H11">
        <v>3369.40227272726</v>
      </c>
      <c r="I11">
        <v>53.271595348011203</v>
      </c>
      <c r="J11">
        <v>5242.7965909090899</v>
      </c>
      <c r="K11">
        <v>45.769673295454403</v>
      </c>
      <c r="L11">
        <v>3117.73039772727</v>
      </c>
      <c r="M11">
        <v>58.529736328124699</v>
      </c>
      <c r="N11">
        <v>3269.9897727272701</v>
      </c>
      <c r="O11">
        <v>-10.473681640624999</v>
      </c>
      <c r="P11">
        <v>4722.43238636363</v>
      </c>
      <c r="Q11">
        <v>24.677077414772601</v>
      </c>
      <c r="R11">
        <v>3477.9031249999798</v>
      </c>
      <c r="S11">
        <v>66.639115767045297</v>
      </c>
      <c r="T11">
        <v>15232.3295454545</v>
      </c>
      <c r="U11">
        <v>4.4457741477270902</v>
      </c>
      <c r="V11">
        <v>13047.3545454545</v>
      </c>
      <c r="W11">
        <v>48.7405184659086</v>
      </c>
      <c r="X11">
        <v>13018.717045454499</v>
      </c>
      <c r="Y11">
        <v>44.140127840908903</v>
      </c>
      <c r="Z11">
        <v>13095.840909090901</v>
      </c>
      <c r="AA11">
        <v>50.887499999999797</v>
      </c>
      <c r="AB11">
        <v>11686.882954545399</v>
      </c>
      <c r="AC11">
        <v>38.8801890980113</v>
      </c>
      <c r="AD11">
        <v>10955.5784090909</v>
      </c>
      <c r="AE11">
        <v>42.986831942471603</v>
      </c>
      <c r="AF11">
        <v>10926.544318181799</v>
      </c>
      <c r="AG11">
        <v>-14.1150734641335</v>
      </c>
      <c r="AH11">
        <v>11108.0568181818</v>
      </c>
      <c r="AI11">
        <v>-34.778574440696097</v>
      </c>
      <c r="AJ11">
        <v>11934.0670454545</v>
      </c>
      <c r="AK11">
        <v>-19.439934193004301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15">
      <c r="B12">
        <v>3682.5463068181698</v>
      </c>
      <c r="C12">
        <v>88.444087357954203</v>
      </c>
      <c r="D12">
        <v>4923.7227272727196</v>
      </c>
      <c r="E12">
        <v>39.527991832386299</v>
      </c>
      <c r="F12">
        <v>4552.5508522727196</v>
      </c>
      <c r="G12">
        <v>45.702263849431397</v>
      </c>
      <c r="H12">
        <v>3284.9573863636401</v>
      </c>
      <c r="I12">
        <v>63.831864790482904</v>
      </c>
      <c r="J12">
        <v>5139.3238636363603</v>
      </c>
      <c r="K12">
        <v>61.129501065340797</v>
      </c>
      <c r="L12">
        <v>2990.5423295454498</v>
      </c>
      <c r="M12">
        <v>71.049991122159</v>
      </c>
      <c r="N12">
        <v>3189.4596590909</v>
      </c>
      <c r="O12">
        <v>-28.750372869318198</v>
      </c>
      <c r="P12">
        <v>4624.6437499999702</v>
      </c>
      <c r="Q12">
        <v>18.019784268465902</v>
      </c>
      <c r="R12">
        <v>3438.5318181818102</v>
      </c>
      <c r="S12">
        <v>46.040624999999899</v>
      </c>
      <c r="T12">
        <v>15232.381818181801</v>
      </c>
      <c r="U12">
        <v>-23.982732599432001</v>
      </c>
      <c r="V12">
        <v>12946.6397727272</v>
      </c>
      <c r="W12">
        <v>46.156667258522297</v>
      </c>
      <c r="X12">
        <v>12932.881818181801</v>
      </c>
      <c r="Y12">
        <v>50.1827769886361</v>
      </c>
      <c r="Z12">
        <v>13001.0215909091</v>
      </c>
      <c r="AA12">
        <v>32.236687677556702</v>
      </c>
      <c r="AB12">
        <v>11602.382954545499</v>
      </c>
      <c r="AC12">
        <v>12.0063498757102</v>
      </c>
      <c r="AD12">
        <v>10852.9749999999</v>
      </c>
      <c r="AE12">
        <v>56.811226029829498</v>
      </c>
      <c r="AF12">
        <v>10888.872727272699</v>
      </c>
      <c r="AG12">
        <v>-25.708896151455999</v>
      </c>
      <c r="AH12">
        <v>11001.0977272727</v>
      </c>
      <c r="AI12">
        <v>-16.943752219460301</v>
      </c>
      <c r="AJ12">
        <v>11795.3738636363</v>
      </c>
      <c r="AK12">
        <v>-27.258615944602301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15">
      <c r="B13">
        <v>3622.41931818181</v>
      </c>
      <c r="C13">
        <v>56.696954900568002</v>
      </c>
      <c r="D13">
        <v>4873.9448863636399</v>
      </c>
      <c r="E13">
        <v>29.376100852272401</v>
      </c>
      <c r="F13">
        <v>4438.5792613636404</v>
      </c>
      <c r="G13">
        <v>43.990225497159102</v>
      </c>
      <c r="H13">
        <v>3170.3232954545401</v>
      </c>
      <c r="I13">
        <v>53.593177379261299</v>
      </c>
      <c r="J13">
        <v>5105.3142045454497</v>
      </c>
      <c r="K13">
        <v>67.875097656249906</v>
      </c>
      <c r="L13">
        <v>2907.05085227273</v>
      </c>
      <c r="M13">
        <v>56.044673295454302</v>
      </c>
      <c r="N13">
        <v>3090.32159090908</v>
      </c>
      <c r="O13">
        <v>-33.343554687500003</v>
      </c>
      <c r="P13">
        <v>4595.04687499999</v>
      </c>
      <c r="Q13">
        <v>-0.68357599431823302</v>
      </c>
      <c r="R13">
        <v>3386.8565340909099</v>
      </c>
      <c r="S13">
        <v>16.649564985795301</v>
      </c>
      <c r="T13">
        <v>15066.086363636299</v>
      </c>
      <c r="U13">
        <v>1.8713867187498201</v>
      </c>
      <c r="V13">
        <v>12904.15</v>
      </c>
      <c r="W13">
        <v>43.496147017045402</v>
      </c>
      <c r="X13">
        <v>12807.4727272727</v>
      </c>
      <c r="Y13">
        <v>57.507990056818002</v>
      </c>
      <c r="Z13">
        <v>12841.845454545401</v>
      </c>
      <c r="AA13">
        <v>27.394855291193199</v>
      </c>
      <c r="AB13">
        <v>11514.5988636364</v>
      </c>
      <c r="AC13">
        <v>10.145088334517</v>
      </c>
      <c r="AD13">
        <v>10734.3659090909</v>
      </c>
      <c r="AE13">
        <v>71.674411843039707</v>
      </c>
      <c r="AF13">
        <v>10727.4</v>
      </c>
      <c r="AG13">
        <v>-5.3730979225852504</v>
      </c>
      <c r="AH13">
        <v>10929.857954545399</v>
      </c>
      <c r="AI13">
        <v>-15.7930153586648</v>
      </c>
      <c r="AJ13">
        <v>11787.4534090908</v>
      </c>
      <c r="AK13">
        <v>-11.6408857865767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15">
      <c r="B14">
        <v>3531.03920454545</v>
      </c>
      <c r="C14">
        <v>56.250497159090699</v>
      </c>
      <c r="D14">
        <v>4825.3499999999804</v>
      </c>
      <c r="E14">
        <v>23.912979403408801</v>
      </c>
      <c r="F14">
        <v>4329.36193181818</v>
      </c>
      <c r="G14">
        <v>35.216716974431399</v>
      </c>
      <c r="H14">
        <v>3108.4485795454498</v>
      </c>
      <c r="I14">
        <v>52.356547407670298</v>
      </c>
      <c r="J14">
        <v>4874.7267045454601</v>
      </c>
      <c r="K14">
        <v>46.659956498579497</v>
      </c>
      <c r="L14">
        <v>2833.9988636363601</v>
      </c>
      <c r="M14">
        <v>32.126358309659103</v>
      </c>
      <c r="N14">
        <v>3055.1491477272698</v>
      </c>
      <c r="O14">
        <v>-36.225044389204598</v>
      </c>
      <c r="P14">
        <v>4565.2198863636204</v>
      </c>
      <c r="Q14">
        <v>7.1627374822442702</v>
      </c>
      <c r="R14">
        <v>3303.1747159090901</v>
      </c>
      <c r="S14">
        <v>5.6921297940339199</v>
      </c>
      <c r="T14">
        <v>15088.845454545401</v>
      </c>
      <c r="U14">
        <v>20.889754971590701</v>
      </c>
      <c r="V14">
        <v>12853.7193181818</v>
      </c>
      <c r="W14">
        <v>31.398677201704199</v>
      </c>
      <c r="X14">
        <v>12798.2659090909</v>
      </c>
      <c r="Y14">
        <v>82.700585937499895</v>
      </c>
      <c r="Z14">
        <v>12823.451136363599</v>
      </c>
      <c r="AA14">
        <v>32.656613991477101</v>
      </c>
      <c r="AB14">
        <v>11541.101136363601</v>
      </c>
      <c r="AC14">
        <v>24.408500532670399</v>
      </c>
      <c r="AD14">
        <v>10558.6920454545</v>
      </c>
      <c r="AE14">
        <v>46.259852183948702</v>
      </c>
      <c r="AF14">
        <v>10654.8840909091</v>
      </c>
      <c r="AG14">
        <v>-3.0783192027699302</v>
      </c>
      <c r="AH14">
        <v>10880.372727272699</v>
      </c>
      <c r="AI14">
        <v>-16.264255593039898</v>
      </c>
      <c r="AJ14">
        <v>11616.170454545399</v>
      </c>
      <c r="AK14">
        <v>-32.401999733664802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15">
      <c r="B15">
        <v>3517.6795454545399</v>
      </c>
      <c r="C15">
        <v>26.731693892045001</v>
      </c>
      <c r="D15">
        <v>4807.97386363635</v>
      </c>
      <c r="E15">
        <v>29.595925071022499</v>
      </c>
      <c r="F15">
        <v>4279.3284090908901</v>
      </c>
      <c r="G15">
        <v>47.130229048295398</v>
      </c>
      <c r="H15">
        <v>3105.8213068181699</v>
      </c>
      <c r="I15">
        <v>57.745348011363603</v>
      </c>
      <c r="J15">
        <v>4843.1443181818104</v>
      </c>
      <c r="K15">
        <v>33.834406072443102</v>
      </c>
      <c r="L15">
        <v>2848.6428977272699</v>
      </c>
      <c r="M15">
        <v>43.094642223011299</v>
      </c>
      <c r="N15">
        <v>3025.4338068181701</v>
      </c>
      <c r="O15">
        <v>-36.034716796875003</v>
      </c>
      <c r="P15">
        <v>4620.1627840909096</v>
      </c>
      <c r="Q15">
        <v>-25.808456143466</v>
      </c>
      <c r="R15">
        <v>3286.44403409091</v>
      </c>
      <c r="S15">
        <v>6.4590731534088901</v>
      </c>
      <c r="T15">
        <v>15039.6045454545</v>
      </c>
      <c r="U15">
        <v>10.0230823863634</v>
      </c>
      <c r="V15">
        <v>12758.065909090899</v>
      </c>
      <c r="W15">
        <v>58.528693181817999</v>
      </c>
      <c r="X15">
        <v>12726.1295454545</v>
      </c>
      <c r="Y15">
        <v>86.650807883522305</v>
      </c>
      <c r="Z15">
        <v>12735.3556818181</v>
      </c>
      <c r="AA15">
        <v>39.331769353693197</v>
      </c>
      <c r="AB15">
        <v>11401.8079545454</v>
      </c>
      <c r="AC15">
        <v>1.90431241122144</v>
      </c>
      <c r="AD15">
        <v>10437.4068181818</v>
      </c>
      <c r="AE15">
        <v>38.255530894886299</v>
      </c>
      <c r="AF15">
        <v>10601.367045454501</v>
      </c>
      <c r="AG15">
        <v>5.5093949751420199</v>
      </c>
      <c r="AH15">
        <v>10855.6818181818</v>
      </c>
      <c r="AI15">
        <v>4.9051069779829399</v>
      </c>
      <c r="AJ15">
        <v>11528.210227272701</v>
      </c>
      <c r="AK15">
        <v>8.7422668457030994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15">
      <c r="B16">
        <v>3519.7764204545401</v>
      </c>
      <c r="C16">
        <v>19.501766690340599</v>
      </c>
      <c r="D16">
        <v>4804.0903409090897</v>
      </c>
      <c r="E16">
        <v>45.840021306817803</v>
      </c>
      <c r="F16">
        <v>4138.5491477272799</v>
      </c>
      <c r="G16">
        <v>95.873774857954203</v>
      </c>
      <c r="H16">
        <v>3031.7789772727301</v>
      </c>
      <c r="I16">
        <v>38.981678355823703</v>
      </c>
      <c r="J16">
        <v>4733.9852272727003</v>
      </c>
      <c r="K16">
        <v>27.111128373579401</v>
      </c>
      <c r="L16">
        <v>2924.8187499999999</v>
      </c>
      <c r="M16">
        <v>61.532355291193099</v>
      </c>
      <c r="N16">
        <v>2982.07556818182</v>
      </c>
      <c r="O16">
        <v>-26.6849964488637</v>
      </c>
      <c r="P16">
        <v>4663.2295454545401</v>
      </c>
      <c r="Q16">
        <v>-1.87575461647731</v>
      </c>
      <c r="R16">
        <v>3245.2463068181801</v>
      </c>
      <c r="S16">
        <v>15.0579101562499</v>
      </c>
      <c r="T16">
        <v>15194.3590909091</v>
      </c>
      <c r="U16">
        <v>31.634454900567999</v>
      </c>
      <c r="V16">
        <v>12797.0261363637</v>
      </c>
      <c r="W16">
        <v>23.424351917613301</v>
      </c>
      <c r="X16">
        <v>12783.6306818181</v>
      </c>
      <c r="Y16">
        <v>74.524813565341006</v>
      </c>
      <c r="Z16">
        <v>12721.1159090908</v>
      </c>
      <c r="AA16">
        <v>10.6972567471589</v>
      </c>
      <c r="AB16">
        <v>11323.4806818181</v>
      </c>
      <c r="AC16">
        <v>6.9525412819601797</v>
      </c>
      <c r="AD16">
        <v>10453.971590909099</v>
      </c>
      <c r="AE16">
        <v>25.526120827414701</v>
      </c>
      <c r="AF16">
        <v>10643.2909090909</v>
      </c>
      <c r="AG16">
        <v>-20.748257723721601</v>
      </c>
      <c r="AH16">
        <v>10875.788636363601</v>
      </c>
      <c r="AI16">
        <v>6.3205255681817798</v>
      </c>
      <c r="AJ16">
        <v>11497.1340909091</v>
      </c>
      <c r="AK16">
        <v>-8.0864646218039997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2:67" x14ac:dyDescent="0.15">
      <c r="B17">
        <v>3501.6460227272701</v>
      </c>
      <c r="C17">
        <v>46.208700284090803</v>
      </c>
      <c r="D17">
        <v>4690.3309659090701</v>
      </c>
      <c r="E17">
        <v>25.172709517045</v>
      </c>
      <c r="F17">
        <v>4099.7781249999998</v>
      </c>
      <c r="G17">
        <v>111.85348899147699</v>
      </c>
      <c r="H17">
        <v>3064.2491477272602</v>
      </c>
      <c r="I17">
        <v>18.683678089488499</v>
      </c>
      <c r="J17">
        <v>4672.2545454545298</v>
      </c>
      <c r="K17">
        <v>42.701038707386303</v>
      </c>
      <c r="L17">
        <v>2923.4926136363601</v>
      </c>
      <c r="M17">
        <v>65.243421519886297</v>
      </c>
      <c r="N17">
        <v>2958.81647727272</v>
      </c>
      <c r="O17">
        <v>-11.742524857954701</v>
      </c>
      <c r="P17">
        <v>4527.6036931818198</v>
      </c>
      <c r="Q17">
        <v>11.6585027521306</v>
      </c>
      <c r="R17">
        <v>3188.4420454545402</v>
      </c>
      <c r="S17">
        <v>26.445015092329498</v>
      </c>
      <c r="T17">
        <v>14989.3840909091</v>
      </c>
      <c r="U17">
        <v>30.4429421164768</v>
      </c>
      <c r="V17">
        <v>12892.798863636301</v>
      </c>
      <c r="W17">
        <v>-9.3356267755684694</v>
      </c>
      <c r="X17">
        <v>12673.5613636363</v>
      </c>
      <c r="Y17">
        <v>61.195427911931603</v>
      </c>
      <c r="Z17">
        <v>12642.4227272727</v>
      </c>
      <c r="AA17">
        <v>-11.559974254261499</v>
      </c>
      <c r="AB17">
        <v>11228.128409090899</v>
      </c>
      <c r="AC17">
        <v>-6.9915660511364903</v>
      </c>
      <c r="AD17">
        <v>10508.1159090909</v>
      </c>
      <c r="AE17">
        <v>6.9994540127839304</v>
      </c>
      <c r="AF17">
        <v>10644.3375</v>
      </c>
      <c r="AG17">
        <v>-23.073900257457399</v>
      </c>
      <c r="AH17">
        <v>10889.8909090909</v>
      </c>
      <c r="AI17">
        <v>25.789679509943099</v>
      </c>
      <c r="AJ17">
        <v>11499.4181818181</v>
      </c>
      <c r="AK17">
        <v>-7.2849870161577099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2:67" x14ac:dyDescent="0.15">
      <c r="B18">
        <v>3424.5877840909102</v>
      </c>
      <c r="C18">
        <v>52.808593749999801</v>
      </c>
      <c r="D18">
        <v>4576.7778409090797</v>
      </c>
      <c r="E18">
        <v>50.320383522727099</v>
      </c>
      <c r="F18">
        <v>4092.8667613636198</v>
      </c>
      <c r="G18">
        <v>121.92033025568099</v>
      </c>
      <c r="H18">
        <v>3066.0423295454498</v>
      </c>
      <c r="I18">
        <v>8.6536887428976605</v>
      </c>
      <c r="J18">
        <v>4701.11193181817</v>
      </c>
      <c r="K18">
        <v>38.313361150568099</v>
      </c>
      <c r="L18">
        <v>2944.8335227272701</v>
      </c>
      <c r="M18">
        <v>55.083065518465901</v>
      </c>
      <c r="N18">
        <v>2868.4420454545502</v>
      </c>
      <c r="O18">
        <v>-0.94487304687510199</v>
      </c>
      <c r="P18">
        <v>4445.9571022727196</v>
      </c>
      <c r="Q18">
        <v>-4.4721302379262502</v>
      </c>
      <c r="R18">
        <v>3212.2150568181801</v>
      </c>
      <c r="S18">
        <v>29.183815696022599</v>
      </c>
      <c r="T18">
        <v>14974.559090909001</v>
      </c>
      <c r="U18">
        <v>31.900878906249801</v>
      </c>
      <c r="V18">
        <v>12829.0477272727</v>
      </c>
      <c r="W18">
        <v>4.77742365056781</v>
      </c>
      <c r="X18">
        <v>12669.4125</v>
      </c>
      <c r="Y18">
        <v>68.846821732954297</v>
      </c>
      <c r="Z18">
        <v>12788.3079545454</v>
      </c>
      <c r="AA18">
        <v>-9.1899369673295705</v>
      </c>
      <c r="AB18">
        <v>11182.721590909099</v>
      </c>
      <c r="AC18">
        <v>14.176198508522701</v>
      </c>
      <c r="AD18">
        <v>10448.352272727299</v>
      </c>
      <c r="AE18">
        <v>13.3283247514204</v>
      </c>
      <c r="AF18">
        <v>10656.5374999999</v>
      </c>
      <c r="AG18">
        <v>-31.668919788707399</v>
      </c>
      <c r="AH18">
        <v>10787.1602272727</v>
      </c>
      <c r="AI18">
        <v>29.419287109374999</v>
      </c>
      <c r="AJ18">
        <v>11354.9431818181</v>
      </c>
      <c r="AK18">
        <v>5.4176247336647503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2:67" x14ac:dyDescent="0.15">
      <c r="B19">
        <v>3406.1866477272702</v>
      </c>
      <c r="C19">
        <v>44.583309659090901</v>
      </c>
      <c r="D19">
        <v>4464.5150568181798</v>
      </c>
      <c r="E19">
        <v>63.826091974431598</v>
      </c>
      <c r="F19">
        <v>3944.9198863636202</v>
      </c>
      <c r="G19">
        <v>99.751606889204098</v>
      </c>
      <c r="H19">
        <v>2990.6480113636298</v>
      </c>
      <c r="I19">
        <v>0.76348765980111499</v>
      </c>
      <c r="J19">
        <v>4587.2693181818204</v>
      </c>
      <c r="K19">
        <v>18.517569247158999</v>
      </c>
      <c r="L19">
        <v>2866.0701704545399</v>
      </c>
      <c r="M19">
        <v>14.6870827414772</v>
      </c>
      <c r="N19">
        <v>2887.1400568181798</v>
      </c>
      <c r="O19">
        <v>-6.7306374289773299</v>
      </c>
      <c r="P19">
        <v>4296.1582386363398</v>
      </c>
      <c r="Q19">
        <v>-16.535373757102299</v>
      </c>
      <c r="R19">
        <v>3065.4116477272601</v>
      </c>
      <c r="S19">
        <v>-0.69547230113636305</v>
      </c>
      <c r="T19">
        <v>14892.538636363601</v>
      </c>
      <c r="U19">
        <v>34.063183593749699</v>
      </c>
      <c r="V19">
        <v>12727.002272727301</v>
      </c>
      <c r="W19">
        <v>-1.6393554687501799</v>
      </c>
      <c r="X19">
        <v>12609.0102272727</v>
      </c>
      <c r="Y19">
        <v>47.3119229403408</v>
      </c>
      <c r="Z19">
        <v>12711.8386363636</v>
      </c>
      <c r="AA19">
        <v>5.0994273792612699</v>
      </c>
      <c r="AB19">
        <v>11265.1238636363</v>
      </c>
      <c r="AC19">
        <v>19.2742054332385</v>
      </c>
      <c r="AD19">
        <v>10488.955681818101</v>
      </c>
      <c r="AE19">
        <v>5.53150079900559</v>
      </c>
      <c r="AF19">
        <v>10553.881818181801</v>
      </c>
      <c r="AG19">
        <v>-33.590761496803999</v>
      </c>
      <c r="AH19">
        <v>10757.6886363636</v>
      </c>
      <c r="AI19">
        <v>7.4929709694601998</v>
      </c>
      <c r="AJ19">
        <v>11255.0420454545</v>
      </c>
      <c r="AK19">
        <v>-9.8279363458800603E-2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2:67" x14ac:dyDescent="0.15">
      <c r="B20">
        <v>3257.92982954544</v>
      </c>
      <c r="C20">
        <v>29.246342329545399</v>
      </c>
      <c r="D20">
        <v>4409.1872159090899</v>
      </c>
      <c r="E20">
        <v>44.485910866477099</v>
      </c>
      <c r="F20">
        <v>4039.28380681817</v>
      </c>
      <c r="G20">
        <v>72.535520241476704</v>
      </c>
      <c r="H20">
        <v>2934.2661931818102</v>
      </c>
      <c r="I20">
        <v>16.867773437499899</v>
      </c>
      <c r="J20">
        <v>4522.3357954545399</v>
      </c>
      <c r="K20">
        <v>24.020787464488599</v>
      </c>
      <c r="L20">
        <v>2855.2877840909</v>
      </c>
      <c r="M20">
        <v>10.872962535511199</v>
      </c>
      <c r="N20">
        <v>2859.2093749999899</v>
      </c>
      <c r="O20">
        <v>9.9539905894885106</v>
      </c>
      <c r="P20">
        <v>4133.3639204545298</v>
      </c>
      <c r="Q20">
        <v>-7.2653142755682403</v>
      </c>
      <c r="R20">
        <v>2961.7068181818099</v>
      </c>
      <c r="S20">
        <v>-5.9979802911932403</v>
      </c>
      <c r="T20">
        <v>14752.065909090899</v>
      </c>
      <c r="U20">
        <v>3.5372159090908299</v>
      </c>
      <c r="V20">
        <v>12636.6079545455</v>
      </c>
      <c r="W20">
        <v>18.164746093749699</v>
      </c>
      <c r="X20">
        <v>12546.096590909099</v>
      </c>
      <c r="Y20">
        <v>49.122638494317997</v>
      </c>
      <c r="Z20">
        <v>12653.272727272701</v>
      </c>
      <c r="AA20">
        <v>-3.90938387784115</v>
      </c>
      <c r="AB20">
        <v>11157.1784090909</v>
      </c>
      <c r="AC20">
        <v>36.750679154829598</v>
      </c>
      <c r="AD20">
        <v>10379.7034090909</v>
      </c>
      <c r="AE20">
        <v>24.976766690340899</v>
      </c>
      <c r="AF20">
        <v>10428.470454545401</v>
      </c>
      <c r="AG20">
        <v>-6.1084339488636497</v>
      </c>
      <c r="AH20">
        <v>10587.080681818201</v>
      </c>
      <c r="AI20">
        <v>22.5088545365766</v>
      </c>
      <c r="AJ20">
        <v>11053.9272727272</v>
      </c>
      <c r="AK20">
        <v>7.1756863680752598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2:67" x14ac:dyDescent="0.15">
      <c r="B21">
        <v>3183.8872159090802</v>
      </c>
      <c r="C21">
        <v>33.867320667613399</v>
      </c>
      <c r="D21">
        <v>4384.0451704545303</v>
      </c>
      <c r="E21">
        <v>69.434650213067897</v>
      </c>
      <c r="F21">
        <v>3971.2678977272699</v>
      </c>
      <c r="G21">
        <v>61.104554332386201</v>
      </c>
      <c r="H21">
        <v>2962.0590909090902</v>
      </c>
      <c r="I21">
        <v>10.242060990766999</v>
      </c>
      <c r="J21">
        <v>4442.4039772727301</v>
      </c>
      <c r="K21">
        <v>28.906835937499899</v>
      </c>
      <c r="L21">
        <v>2843.0349431818099</v>
      </c>
      <c r="M21">
        <v>15.981205610795399</v>
      </c>
      <c r="N21">
        <v>2785.5053977272701</v>
      </c>
      <c r="O21">
        <v>34.362202592329403</v>
      </c>
      <c r="P21">
        <v>4149.7559659090803</v>
      </c>
      <c r="Q21">
        <v>0.55859153053961597</v>
      </c>
      <c r="R21">
        <v>2877.9892045454499</v>
      </c>
      <c r="S21">
        <v>-10.343639026988701</v>
      </c>
      <c r="T21">
        <v>14673.8136363635</v>
      </c>
      <c r="U21">
        <v>0.97672230113607805</v>
      </c>
      <c r="V21">
        <v>12524.034090909099</v>
      </c>
      <c r="W21">
        <v>30.871209161931599</v>
      </c>
      <c r="X21">
        <v>12554.1920454545</v>
      </c>
      <c r="Y21">
        <v>40.533789062499501</v>
      </c>
      <c r="Z21">
        <v>12740.0318181818</v>
      </c>
      <c r="AA21">
        <v>6.7667746803975897</v>
      </c>
      <c r="AB21">
        <v>11096.0568181818</v>
      </c>
      <c r="AC21">
        <v>39.226289506392</v>
      </c>
      <c r="AD21">
        <v>10412.7863636363</v>
      </c>
      <c r="AE21">
        <v>13.578975053266999</v>
      </c>
      <c r="AF21">
        <v>10386.0625</v>
      </c>
      <c r="AG21">
        <v>4.85833407315336</v>
      </c>
      <c r="AH21">
        <v>10530.6772727272</v>
      </c>
      <c r="AI21">
        <v>6.6850253018465402</v>
      </c>
      <c r="AJ21">
        <v>10976.840909090901</v>
      </c>
      <c r="AK21">
        <v>18.578915682705901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2:67" x14ac:dyDescent="0.15">
      <c r="B22">
        <v>3160.5696022727302</v>
      </c>
      <c r="C22">
        <v>67.810697798295095</v>
      </c>
      <c r="D22">
        <v>4246.6062499999798</v>
      </c>
      <c r="E22">
        <v>66.373996803977207</v>
      </c>
      <c r="F22">
        <v>3912.4650568181801</v>
      </c>
      <c r="G22">
        <v>65.995765269886107</v>
      </c>
      <c r="H22">
        <v>3070.1374999999898</v>
      </c>
      <c r="I22">
        <v>-4.9937677556819198</v>
      </c>
      <c r="J22">
        <v>4445.90624999999</v>
      </c>
      <c r="K22">
        <v>50.991561612215698</v>
      </c>
      <c r="L22">
        <v>2808.1348011363598</v>
      </c>
      <c r="M22">
        <v>16.713463245738598</v>
      </c>
      <c r="N22">
        <v>2755.7723011363501</v>
      </c>
      <c r="O22">
        <v>62.691315252130401</v>
      </c>
      <c r="P22">
        <v>4176.0636363636404</v>
      </c>
      <c r="Q22">
        <v>2.8984463778407998</v>
      </c>
      <c r="R22">
        <v>2833.2380681818099</v>
      </c>
      <c r="S22">
        <v>-20.177286044034201</v>
      </c>
      <c r="T22">
        <v>14528.331818181699</v>
      </c>
      <c r="U22">
        <v>3.0563654119318899</v>
      </c>
      <c r="V22">
        <v>12379.7772727272</v>
      </c>
      <c r="W22">
        <v>12.4129882812499</v>
      </c>
      <c r="X22">
        <v>12418.128409090899</v>
      </c>
      <c r="Y22">
        <v>23.007031250000001</v>
      </c>
      <c r="Z22">
        <v>12632.4261363636</v>
      </c>
      <c r="AA22">
        <v>-18.687069424716</v>
      </c>
      <c r="AB22">
        <v>10987.9795454545</v>
      </c>
      <c r="AC22">
        <v>44.799090021306803</v>
      </c>
      <c r="AD22">
        <v>10245.5409090909</v>
      </c>
      <c r="AE22">
        <v>6.8837047230112498</v>
      </c>
      <c r="AF22">
        <v>10326.4579545454</v>
      </c>
      <c r="AG22">
        <v>-13.5716319691051</v>
      </c>
      <c r="AH22">
        <v>10418.5306818182</v>
      </c>
      <c r="AI22">
        <v>2.8957175514914302</v>
      </c>
      <c r="AJ22">
        <v>10999.1556818181</v>
      </c>
      <c r="AK22">
        <v>1.2043773304332299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2:67" x14ac:dyDescent="0.15">
      <c r="B23">
        <v>3037.8991477272598</v>
      </c>
      <c r="C23">
        <v>28.675843394886101</v>
      </c>
      <c r="D23">
        <v>4186.4193181818</v>
      </c>
      <c r="E23">
        <v>30.342622514204098</v>
      </c>
      <c r="F23">
        <v>3843.1886363636299</v>
      </c>
      <c r="G23">
        <v>50.932306463067803</v>
      </c>
      <c r="H23">
        <v>3027.36079545453</v>
      </c>
      <c r="I23">
        <v>-15.2501043146308</v>
      </c>
      <c r="J23">
        <v>4375.4951704545401</v>
      </c>
      <c r="K23">
        <v>44.449928977272698</v>
      </c>
      <c r="L23">
        <v>2704.8901988636399</v>
      </c>
      <c r="M23">
        <v>12.607421874999799</v>
      </c>
      <c r="N23">
        <v>2656.6687499999998</v>
      </c>
      <c r="O23">
        <v>30.924276455965799</v>
      </c>
      <c r="P23">
        <v>4009.7102272727202</v>
      </c>
      <c r="Q23">
        <v>-13.7246071555398</v>
      </c>
      <c r="R23">
        <v>2799.0019886363498</v>
      </c>
      <c r="S23">
        <v>-19.492653586647702</v>
      </c>
      <c r="T23">
        <v>14449.142045454601</v>
      </c>
      <c r="U23">
        <v>10.658096590909199</v>
      </c>
      <c r="V23">
        <v>12280.975</v>
      </c>
      <c r="W23">
        <v>19.757910156249899</v>
      </c>
      <c r="X23">
        <v>12404.9795454545</v>
      </c>
      <c r="Y23">
        <v>12.9730024857953</v>
      </c>
      <c r="Z23">
        <v>12593.5784090908</v>
      </c>
      <c r="AA23">
        <v>-10.84853515625</v>
      </c>
      <c r="AB23">
        <v>10908.4852272727</v>
      </c>
      <c r="AC23">
        <v>35.557208806818203</v>
      </c>
      <c r="AD23">
        <v>10155.9488636363</v>
      </c>
      <c r="AE23">
        <v>11.072261186079499</v>
      </c>
      <c r="AF23">
        <v>10344.8636363636</v>
      </c>
      <c r="AG23">
        <v>-16.3974931196733</v>
      </c>
      <c r="AH23">
        <v>10296.6568181818</v>
      </c>
      <c r="AI23">
        <v>-0.63437943892048998</v>
      </c>
      <c r="AJ23">
        <v>10962.0636363636</v>
      </c>
      <c r="AK23">
        <v>-1.93147860440344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2:67" x14ac:dyDescent="0.15">
      <c r="B24">
        <v>2950.42443181817</v>
      </c>
      <c r="C24">
        <v>3.3255326704542099</v>
      </c>
      <c r="D24">
        <v>4142.8329545454499</v>
      </c>
      <c r="E24">
        <v>13.624422940341001</v>
      </c>
      <c r="F24">
        <v>3753.6187499999901</v>
      </c>
      <c r="G24">
        <v>26.237819602272801</v>
      </c>
      <c r="H24">
        <v>2912.3339488636302</v>
      </c>
      <c r="I24">
        <v>-30.336494584517101</v>
      </c>
      <c r="J24">
        <v>4424.2991477272499</v>
      </c>
      <c r="K24">
        <v>38.601318359374801</v>
      </c>
      <c r="L24">
        <v>2692.6063920454399</v>
      </c>
      <c r="M24">
        <v>6.2442915482951697</v>
      </c>
      <c r="N24">
        <v>2574.0132102272701</v>
      </c>
      <c r="O24">
        <v>35.903540039062399</v>
      </c>
      <c r="P24">
        <v>3996.6397727272602</v>
      </c>
      <c r="Q24">
        <v>-30.363048206676201</v>
      </c>
      <c r="R24">
        <v>2769.8647727272601</v>
      </c>
      <c r="S24">
        <v>-20.606804865056901</v>
      </c>
      <c r="T24">
        <v>14222.3329545454</v>
      </c>
      <c r="U24">
        <v>11.2055397727271</v>
      </c>
      <c r="V24">
        <v>12194.492045454501</v>
      </c>
      <c r="W24">
        <v>61.4743430397723</v>
      </c>
      <c r="X24">
        <v>12349.6988636363</v>
      </c>
      <c r="Y24">
        <v>-10.938876065341001</v>
      </c>
      <c r="Z24">
        <v>12420.0204545454</v>
      </c>
      <c r="AA24">
        <v>-0.30418146306828903</v>
      </c>
      <c r="AB24">
        <v>10858.794318181799</v>
      </c>
      <c r="AC24">
        <v>17.500432794744299</v>
      </c>
      <c r="AD24">
        <v>10173.169318181799</v>
      </c>
      <c r="AE24">
        <v>26.8804021661931</v>
      </c>
      <c r="AF24">
        <v>10256.5579545454</v>
      </c>
      <c r="AG24">
        <v>-3.9660356001420798</v>
      </c>
      <c r="AH24">
        <v>10252.1397727272</v>
      </c>
      <c r="AI24">
        <v>-5.0113691850141899</v>
      </c>
      <c r="AJ24">
        <v>10987.8909090909</v>
      </c>
      <c r="AK24">
        <v>25.862514981356501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2:67" x14ac:dyDescent="0.15">
      <c r="B25">
        <v>2970.29829545454</v>
      </c>
      <c r="C25">
        <v>-15.0389382102271</v>
      </c>
      <c r="D25">
        <v>4036.2349431818102</v>
      </c>
      <c r="E25">
        <v>-32.300674715909302</v>
      </c>
      <c r="F25">
        <v>3678.8835227272698</v>
      </c>
      <c r="G25">
        <v>-3.6395152698864899</v>
      </c>
      <c r="H25">
        <v>2885.2650568181698</v>
      </c>
      <c r="I25">
        <v>-15.281272194602399</v>
      </c>
      <c r="J25">
        <v>4298.3485795454499</v>
      </c>
      <c r="K25">
        <v>34.979465553977199</v>
      </c>
      <c r="L25">
        <v>2665.5588068181801</v>
      </c>
      <c r="M25">
        <v>-41.592782315341097</v>
      </c>
      <c r="N25">
        <v>2612.7751420454401</v>
      </c>
      <c r="O25">
        <v>27.621608664772602</v>
      </c>
      <c r="P25">
        <v>3909.77357954545</v>
      </c>
      <c r="Q25">
        <v>-9.6421808416193393</v>
      </c>
      <c r="R25">
        <v>2699.5340909090801</v>
      </c>
      <c r="S25">
        <v>-9.6176313920456096</v>
      </c>
      <c r="T25">
        <v>14025.503409090899</v>
      </c>
      <c r="U25">
        <v>0.898810369318085</v>
      </c>
      <c r="V25">
        <v>12052.2806818181</v>
      </c>
      <c r="W25">
        <v>54.690482954544997</v>
      </c>
      <c r="X25">
        <v>12242.726136363701</v>
      </c>
      <c r="Y25">
        <v>-20.991734730113901</v>
      </c>
      <c r="Z25">
        <v>12247.555681818099</v>
      </c>
      <c r="AA25">
        <v>17.6239035866477</v>
      </c>
      <c r="AB25">
        <v>10818.268181818201</v>
      </c>
      <c r="AC25">
        <v>26.821988192471501</v>
      </c>
      <c r="AD25">
        <v>10016.022727272701</v>
      </c>
      <c r="AE25">
        <v>-1.2154585404829299</v>
      </c>
      <c r="AF25">
        <v>10118.8659090909</v>
      </c>
      <c r="AG25">
        <v>7.3995794122869398</v>
      </c>
      <c r="AH25">
        <v>10137.467045454499</v>
      </c>
      <c r="AI25">
        <v>-28.3436434659091</v>
      </c>
      <c r="AJ25">
        <v>10923.8863636364</v>
      </c>
      <c r="AK25">
        <v>6.4321377840908802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2:67" x14ac:dyDescent="0.15">
      <c r="B26">
        <v>2922.1789772727202</v>
      </c>
      <c r="C26">
        <v>-23.928187144886699</v>
      </c>
      <c r="D26">
        <v>4048.0803977272599</v>
      </c>
      <c r="E26">
        <v>-20.506578480113799</v>
      </c>
      <c r="F26">
        <v>3567.8105113636302</v>
      </c>
      <c r="G26">
        <v>5.8051846590906298</v>
      </c>
      <c r="H26">
        <v>2810.5815340908998</v>
      </c>
      <c r="I26">
        <v>20.505941495028399</v>
      </c>
      <c r="J26">
        <v>4331.1073863636302</v>
      </c>
      <c r="K26">
        <v>37.136199396306701</v>
      </c>
      <c r="L26">
        <v>2603.2944602272701</v>
      </c>
      <c r="M26">
        <v>-15.295831853693199</v>
      </c>
      <c r="N26">
        <v>2587.58991477273</v>
      </c>
      <c r="O26">
        <v>13.387759676846599</v>
      </c>
      <c r="P26">
        <v>3873.0409090908902</v>
      </c>
      <c r="Q26">
        <v>-13.328251509233001</v>
      </c>
      <c r="R26">
        <v>2688.82414772727</v>
      </c>
      <c r="S26">
        <v>-12.677072975852299</v>
      </c>
      <c r="T26">
        <v>13840.038636363601</v>
      </c>
      <c r="U26">
        <v>25.687970525567799</v>
      </c>
      <c r="V26">
        <v>11831.430681818199</v>
      </c>
      <c r="W26">
        <v>65.653675426136004</v>
      </c>
      <c r="X26">
        <v>11963.320454545399</v>
      </c>
      <c r="Y26">
        <v>8.9906871448861203</v>
      </c>
      <c r="Z26">
        <v>11939.232954545399</v>
      </c>
      <c r="AA26">
        <v>71.542453835227093</v>
      </c>
      <c r="AB26">
        <v>10566.492045454501</v>
      </c>
      <c r="AC26">
        <v>17.7980646306818</v>
      </c>
      <c r="AD26">
        <v>9895.4113636362999</v>
      </c>
      <c r="AE26">
        <v>-12.9750599254262</v>
      </c>
      <c r="AF26">
        <v>10031.5261363636</v>
      </c>
      <c r="AG26">
        <v>20.455376642400498</v>
      </c>
      <c r="AH26">
        <v>9965.6397727272306</v>
      </c>
      <c r="AI26">
        <v>-7.2695035067471903</v>
      </c>
      <c r="AJ26">
        <v>10802.314772727301</v>
      </c>
      <c r="AK26">
        <v>16.443850430575299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2:67" x14ac:dyDescent="0.15">
      <c r="B27">
        <v>2972.5713068181699</v>
      </c>
      <c r="C27">
        <v>-28.172940340909399</v>
      </c>
      <c r="D27">
        <v>4049.1360795454498</v>
      </c>
      <c r="E27">
        <v>3.1808504971589899</v>
      </c>
      <c r="F27">
        <v>3556.9045454545299</v>
      </c>
      <c r="G27">
        <v>28.4881214488632</v>
      </c>
      <c r="H27">
        <v>2678.5062499999999</v>
      </c>
      <c r="I27">
        <v>19.514699485085199</v>
      </c>
      <c r="J27">
        <v>4233.2127840909097</v>
      </c>
      <c r="K27">
        <v>23.017387251420399</v>
      </c>
      <c r="L27">
        <v>2544.1464488636302</v>
      </c>
      <c r="M27">
        <v>-5.95873135653415</v>
      </c>
      <c r="N27">
        <v>2544.0828124999898</v>
      </c>
      <c r="O27">
        <v>0.75572176846583305</v>
      </c>
      <c r="P27">
        <v>3932.7090909090898</v>
      </c>
      <c r="Q27">
        <v>14.7716397372158</v>
      </c>
      <c r="R27">
        <v>2690.3525568181799</v>
      </c>
      <c r="S27">
        <v>8.1985218394885901</v>
      </c>
      <c r="T27">
        <v>13893.670454545399</v>
      </c>
      <c r="U27">
        <v>41.4665216619318</v>
      </c>
      <c r="V27">
        <v>11684.564772727201</v>
      </c>
      <c r="W27">
        <v>44.2210404829544</v>
      </c>
      <c r="X27">
        <v>11923.1613636363</v>
      </c>
      <c r="Y27">
        <v>8.5185813210225696</v>
      </c>
      <c r="Z27">
        <v>11788.054545454501</v>
      </c>
      <c r="AA27">
        <v>55.378187144886198</v>
      </c>
      <c r="AB27">
        <v>10458.517045454601</v>
      </c>
      <c r="AC27">
        <v>-1.33999245383535</v>
      </c>
      <c r="AD27">
        <v>9745.1034090908397</v>
      </c>
      <c r="AE27">
        <v>-13.898339843750099</v>
      </c>
      <c r="AF27">
        <v>9958.5477272727203</v>
      </c>
      <c r="AG27">
        <v>5.1650157581675602</v>
      </c>
      <c r="AH27">
        <v>10025.945454545399</v>
      </c>
      <c r="AI27">
        <v>-24.329183682528399</v>
      </c>
      <c r="AJ27">
        <v>10794.253409090899</v>
      </c>
      <c r="AK27">
        <v>2.2835332697088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2:67" x14ac:dyDescent="0.15">
      <c r="B28">
        <v>2936.66420454544</v>
      </c>
      <c r="C28">
        <v>-16.333868963068401</v>
      </c>
      <c r="D28">
        <v>3997.3002840908998</v>
      </c>
      <c r="E28">
        <v>25.528497869317999</v>
      </c>
      <c r="F28">
        <v>3468.9502840908999</v>
      </c>
      <c r="G28">
        <v>13.8612038352271</v>
      </c>
      <c r="H28">
        <v>2634.25269886363</v>
      </c>
      <c r="I28">
        <v>5.1823175603693103</v>
      </c>
      <c r="J28">
        <v>4192.3539772727099</v>
      </c>
      <c r="K28">
        <v>23.049400745738598</v>
      </c>
      <c r="L28">
        <v>2432.0204545454499</v>
      </c>
      <c r="M28">
        <v>10.753400213068099</v>
      </c>
      <c r="N28">
        <v>2365.2446022727199</v>
      </c>
      <c r="O28">
        <v>-12.159816672585199</v>
      </c>
      <c r="P28">
        <v>3876.1428977272599</v>
      </c>
      <c r="Q28">
        <v>13.963483220880599</v>
      </c>
      <c r="R28">
        <v>2602.5877840909102</v>
      </c>
      <c r="S28">
        <v>48.831769353693097</v>
      </c>
      <c r="T28">
        <v>13696.4738636363</v>
      </c>
      <c r="U28">
        <v>40.515163352272701</v>
      </c>
      <c r="V28">
        <v>11602.118181818099</v>
      </c>
      <c r="W28">
        <v>8.5911399147724996</v>
      </c>
      <c r="X28">
        <v>11773.5772727273</v>
      </c>
      <c r="Y28">
        <v>20.486443536931699</v>
      </c>
      <c r="Z28">
        <v>11598.690909090899</v>
      </c>
      <c r="AA28">
        <v>26.2875221946022</v>
      </c>
      <c r="AB28">
        <v>10379.6625</v>
      </c>
      <c r="AC28">
        <v>-12.810311612215999</v>
      </c>
      <c r="AD28">
        <v>9661.3488636363509</v>
      </c>
      <c r="AE28">
        <v>-14.3746937144887</v>
      </c>
      <c r="AF28">
        <v>9817.3465909090301</v>
      </c>
      <c r="AG28">
        <v>0.79925204190338694</v>
      </c>
      <c r="AH28">
        <v>9977.2795454545394</v>
      </c>
      <c r="AI28">
        <v>-22.8576981977983</v>
      </c>
      <c r="AJ28">
        <v>10759</v>
      </c>
      <c r="AK28">
        <v>-13.471170876242899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2:67" x14ac:dyDescent="0.15">
      <c r="B29">
        <v>2874.9539772727198</v>
      </c>
      <c r="C29">
        <v>14.9089843749995</v>
      </c>
      <c r="D29">
        <v>3910.6005681818101</v>
      </c>
      <c r="E29">
        <v>66.4997602982953</v>
      </c>
      <c r="F29">
        <v>3470.8471590909098</v>
      </c>
      <c r="G29">
        <v>14.3331232244318</v>
      </c>
      <c r="H29">
        <v>2561.7262784090799</v>
      </c>
      <c r="I29">
        <v>12.3237726384942</v>
      </c>
      <c r="J29">
        <v>4109.55</v>
      </c>
      <c r="K29">
        <v>10.9633212002839</v>
      </c>
      <c r="L29">
        <v>2455.95056818181</v>
      </c>
      <c r="M29">
        <v>29.370458984374899</v>
      </c>
      <c r="N29">
        <v>2314.39985795454</v>
      </c>
      <c r="O29">
        <v>-22.7402965198864</v>
      </c>
      <c r="P29">
        <v>3884.8249999999898</v>
      </c>
      <c r="Q29">
        <v>18.047436523437401</v>
      </c>
      <c r="R29">
        <v>2676.2522727272699</v>
      </c>
      <c r="S29">
        <v>52.765305397727197</v>
      </c>
      <c r="T29">
        <v>13548.4727272727</v>
      </c>
      <c r="U29">
        <v>35.46484375</v>
      </c>
      <c r="V29">
        <v>11624.109090909</v>
      </c>
      <c r="W29">
        <v>5.6421342329542803</v>
      </c>
      <c r="X29">
        <v>11603.3079545455</v>
      </c>
      <c r="Y29">
        <v>23.171768465908801</v>
      </c>
      <c r="Z29">
        <v>11547.6602272727</v>
      </c>
      <c r="AA29">
        <v>0.46699218749995502</v>
      </c>
      <c r="AB29">
        <v>10282.1977272727</v>
      </c>
      <c r="AC29">
        <v>-25.017815607244401</v>
      </c>
      <c r="AD29">
        <v>9525.2579545454191</v>
      </c>
      <c r="AE29">
        <v>-32.221977095170601</v>
      </c>
      <c r="AF29">
        <v>9702.4318181817907</v>
      </c>
      <c r="AG29">
        <v>-19.073192249644901</v>
      </c>
      <c r="AH29">
        <v>9876.3806818181492</v>
      </c>
      <c r="AI29">
        <v>-22.368019797585202</v>
      </c>
      <c r="AJ29">
        <v>10669.637500000001</v>
      </c>
      <c r="AK29">
        <v>-24.654398415305401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2:67" x14ac:dyDescent="0.15">
      <c r="B30">
        <v>2834.29829545455</v>
      </c>
      <c r="C30">
        <v>17.970516690340698</v>
      </c>
      <c r="D30">
        <v>3829.9568181818099</v>
      </c>
      <c r="E30">
        <v>43.165394176135898</v>
      </c>
      <c r="F30">
        <v>3380.7167613636302</v>
      </c>
      <c r="G30">
        <v>-5.3309925426137896</v>
      </c>
      <c r="H30">
        <v>2403.8730113636302</v>
      </c>
      <c r="I30">
        <v>9.59450239701704</v>
      </c>
      <c r="J30">
        <v>4028.6295454545302</v>
      </c>
      <c r="K30">
        <v>-3.5812411221593301</v>
      </c>
      <c r="L30">
        <v>2414.09517045454</v>
      </c>
      <c r="M30">
        <v>24.067866654829501</v>
      </c>
      <c r="N30">
        <v>2412.7690340909098</v>
      </c>
      <c r="O30">
        <v>-43.833835671164799</v>
      </c>
      <c r="P30">
        <v>3788.4147727272598</v>
      </c>
      <c r="Q30">
        <v>-0.18189586292623999</v>
      </c>
      <c r="R30">
        <v>2586.2894886363702</v>
      </c>
      <c r="S30">
        <v>40.9292924360794</v>
      </c>
      <c r="T30">
        <v>13598.378409090899</v>
      </c>
      <c r="U30">
        <v>28.1240056818182</v>
      </c>
      <c r="V30">
        <v>11465.173863636301</v>
      </c>
      <c r="W30">
        <v>-12.3980557528412</v>
      </c>
      <c r="X30">
        <v>11450.855681818201</v>
      </c>
      <c r="Y30">
        <v>1.03206676136347</v>
      </c>
      <c r="Z30">
        <v>11354.8181818181</v>
      </c>
      <c r="AA30">
        <v>-4.3544788707387196</v>
      </c>
      <c r="AB30">
        <v>10251.7352272727</v>
      </c>
      <c r="AC30">
        <v>-18.911432439630701</v>
      </c>
      <c r="AD30">
        <v>9506.0420454545092</v>
      </c>
      <c r="AE30">
        <v>-39.801926491477303</v>
      </c>
      <c r="AF30">
        <v>9647.9886363636197</v>
      </c>
      <c r="AG30">
        <v>-21.266941139914799</v>
      </c>
      <c r="AH30">
        <v>9801.3056818181703</v>
      </c>
      <c r="AI30">
        <v>-4.6115134499290198</v>
      </c>
      <c r="AJ30">
        <v>10505.6863636363</v>
      </c>
      <c r="AK30">
        <v>-33.459166925603697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2:67" x14ac:dyDescent="0.15">
      <c r="B31">
        <v>2702.6343749999901</v>
      </c>
      <c r="C31">
        <v>20.3317027698861</v>
      </c>
      <c r="D31">
        <v>3782.1426136363498</v>
      </c>
      <c r="E31">
        <v>72.836789772727002</v>
      </c>
      <c r="F31">
        <v>3413.2042613636199</v>
      </c>
      <c r="G31">
        <v>-11.592791193182199</v>
      </c>
      <c r="H31">
        <v>2310.5230113636198</v>
      </c>
      <c r="I31">
        <v>18.2433660333805</v>
      </c>
      <c r="J31">
        <v>3974.7349431818102</v>
      </c>
      <c r="K31">
        <v>3.9195401278408299</v>
      </c>
      <c r="L31">
        <v>2337.32940340909</v>
      </c>
      <c r="M31">
        <v>15.350705788352199</v>
      </c>
      <c r="N31">
        <v>2339.99360795454</v>
      </c>
      <c r="O31">
        <v>-41.327796519886398</v>
      </c>
      <c r="P31">
        <v>3673.6312500000099</v>
      </c>
      <c r="Q31">
        <v>18.724063387784</v>
      </c>
      <c r="R31">
        <v>2445.4877840908998</v>
      </c>
      <c r="S31">
        <v>31.777188387784001</v>
      </c>
      <c r="T31">
        <v>13561.923863636301</v>
      </c>
      <c r="U31">
        <v>30.238751775567799</v>
      </c>
      <c r="V31">
        <v>11333.195454545399</v>
      </c>
      <c r="W31">
        <v>9.1816139914769792</v>
      </c>
      <c r="X31">
        <v>11410.086363636299</v>
      </c>
      <c r="Y31">
        <v>8.0393288352268009</v>
      </c>
      <c r="Z31">
        <v>11299.2295454545</v>
      </c>
      <c r="AA31">
        <v>-16.004443359375198</v>
      </c>
      <c r="AB31">
        <v>10213.0784090909</v>
      </c>
      <c r="AC31">
        <v>-18.492939897016999</v>
      </c>
      <c r="AD31">
        <v>9400.9352272727101</v>
      </c>
      <c r="AE31">
        <v>-24.515156693892099</v>
      </c>
      <c r="AF31">
        <v>9521.5022727272008</v>
      </c>
      <c r="AG31">
        <v>-41.247246759588101</v>
      </c>
      <c r="AH31">
        <v>9625.7704545453998</v>
      </c>
      <c r="AI31">
        <v>9.4567005504260102</v>
      </c>
      <c r="AJ31">
        <v>10354.272727272701</v>
      </c>
      <c r="AK31">
        <v>-23.9268171830611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2:67" x14ac:dyDescent="0.15">
      <c r="B32">
        <v>2644.1247159090899</v>
      </c>
      <c r="C32">
        <v>15.7064719460228</v>
      </c>
      <c r="D32">
        <v>3852.2937499999998</v>
      </c>
      <c r="E32">
        <v>59.638964843749697</v>
      </c>
      <c r="F32">
        <v>3427.8465909090801</v>
      </c>
      <c r="G32">
        <v>-12.817675781249999</v>
      </c>
      <c r="H32">
        <v>2332.6292613636401</v>
      </c>
      <c r="I32">
        <v>30.902183948863598</v>
      </c>
      <c r="J32">
        <v>3950.07045454544</v>
      </c>
      <c r="K32">
        <v>30.7252041903409</v>
      </c>
      <c r="L32">
        <v>2260.6552556818201</v>
      </c>
      <c r="M32">
        <v>11.377055220170201</v>
      </c>
      <c r="N32">
        <v>2241.93735795455</v>
      </c>
      <c r="O32">
        <v>-36.6909778941762</v>
      </c>
      <c r="P32">
        <v>3685.7275568181699</v>
      </c>
      <c r="Q32">
        <v>28.845052823153299</v>
      </c>
      <c r="R32">
        <v>2382.6664772727199</v>
      </c>
      <c r="S32">
        <v>11.851429332386299</v>
      </c>
      <c r="T32">
        <v>13547.793181818201</v>
      </c>
      <c r="U32">
        <v>-1.7176580255684299</v>
      </c>
      <c r="V32">
        <v>11275.6568181818</v>
      </c>
      <c r="W32">
        <v>9.47470703124986</v>
      </c>
      <c r="X32">
        <v>11407.545454545399</v>
      </c>
      <c r="Y32">
        <v>-5.0391246448866696</v>
      </c>
      <c r="Z32">
        <v>11371.294318181799</v>
      </c>
      <c r="AA32">
        <v>-17.753191583806899</v>
      </c>
      <c r="AB32">
        <v>10136.743181818099</v>
      </c>
      <c r="AC32">
        <v>-17.582082297585298</v>
      </c>
      <c r="AD32">
        <v>9429.7704545454199</v>
      </c>
      <c r="AE32">
        <v>-25.621348987926201</v>
      </c>
      <c r="AF32">
        <v>9452.0863636363192</v>
      </c>
      <c r="AG32">
        <v>-39.744011896306802</v>
      </c>
      <c r="AH32">
        <v>9557.8954545454199</v>
      </c>
      <c r="AI32">
        <v>0.51766912286933597</v>
      </c>
      <c r="AJ32">
        <v>10222.960227272701</v>
      </c>
      <c r="AK32">
        <v>-32.892540394176201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2:67" x14ac:dyDescent="0.15">
      <c r="B33">
        <v>2614.0954545454501</v>
      </c>
      <c r="C33">
        <v>44.868465909090702</v>
      </c>
      <c r="D33">
        <v>3874.9786931818198</v>
      </c>
      <c r="E33">
        <v>83.373313210226996</v>
      </c>
      <c r="F33">
        <v>3416.97784090908</v>
      </c>
      <c r="G33">
        <v>19.926819957385799</v>
      </c>
      <c r="H33">
        <v>2412.3430397727202</v>
      </c>
      <c r="I33">
        <v>31.673785955255699</v>
      </c>
      <c r="J33">
        <v>3951.4815340908999</v>
      </c>
      <c r="K33">
        <v>61.998770419034102</v>
      </c>
      <c r="L33">
        <v>2225.2024147727202</v>
      </c>
      <c r="M33">
        <v>43.484952059659001</v>
      </c>
      <c r="N33">
        <v>2203.63920454545</v>
      </c>
      <c r="O33">
        <v>-7.9771617542614903</v>
      </c>
      <c r="P33">
        <v>3774.7710227272601</v>
      </c>
      <c r="Q33">
        <v>20.206824840198799</v>
      </c>
      <c r="R33">
        <v>2450.7218750000002</v>
      </c>
      <c r="S33">
        <v>-13.1518377130682</v>
      </c>
      <c r="T33">
        <v>13634.1295454545</v>
      </c>
      <c r="U33">
        <v>-10.647283380682101</v>
      </c>
      <c r="V33">
        <v>11292.8954545454</v>
      </c>
      <c r="W33">
        <v>-17.254989346591099</v>
      </c>
      <c r="X33">
        <v>11275.763636363599</v>
      </c>
      <c r="Y33">
        <v>4.9758522727268</v>
      </c>
      <c r="Z33">
        <v>11393.0272727272</v>
      </c>
      <c r="AA33">
        <v>-30.509028764204601</v>
      </c>
      <c r="AB33">
        <v>10046.1306818181</v>
      </c>
      <c r="AC33">
        <v>-30.718248401988699</v>
      </c>
      <c r="AD33">
        <v>9323.4147727272102</v>
      </c>
      <c r="AE33">
        <v>-14.252565696022801</v>
      </c>
      <c r="AF33">
        <v>9464.0261363636491</v>
      </c>
      <c r="AG33">
        <v>-47.646738503195998</v>
      </c>
      <c r="AH33">
        <v>9503.2011363636302</v>
      </c>
      <c r="AI33">
        <v>-12.408757990056801</v>
      </c>
      <c r="AJ33">
        <v>10265.690909090899</v>
      </c>
      <c r="AK33">
        <v>-48.840978449041202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2:67" x14ac:dyDescent="0.15">
      <c r="B34">
        <v>2525.7619318181801</v>
      </c>
      <c r="C34">
        <v>27.1136629971591</v>
      </c>
      <c r="D34">
        <v>3842.5232954545299</v>
      </c>
      <c r="E34">
        <v>47.645854048295199</v>
      </c>
      <c r="F34">
        <v>3322.0894886363499</v>
      </c>
      <c r="G34">
        <v>17.190118963067999</v>
      </c>
      <c r="H34">
        <v>2361.8974431818101</v>
      </c>
      <c r="I34">
        <v>17.076180752840799</v>
      </c>
      <c r="J34">
        <v>3868.06107954546</v>
      </c>
      <c r="K34">
        <v>47.225452769886303</v>
      </c>
      <c r="L34">
        <v>2125.92585227272</v>
      </c>
      <c r="M34">
        <v>23.628147194602299</v>
      </c>
      <c r="N34">
        <v>2109.1441761363599</v>
      </c>
      <c r="O34">
        <v>-25.566024502841099</v>
      </c>
      <c r="P34">
        <v>3671.1008522727102</v>
      </c>
      <c r="Q34">
        <v>-0.89268243963073302</v>
      </c>
      <c r="R34">
        <v>2404.9272727272701</v>
      </c>
      <c r="S34">
        <v>-44.798037997159199</v>
      </c>
      <c r="T34">
        <v>13699.4897727272</v>
      </c>
      <c r="U34">
        <v>-5.35792791193205</v>
      </c>
      <c r="V34">
        <v>11268.3659090909</v>
      </c>
      <c r="W34">
        <v>-26.478959517045698</v>
      </c>
      <c r="X34">
        <v>11331.6931818181</v>
      </c>
      <c r="Y34">
        <v>7.4253196022727899</v>
      </c>
      <c r="Z34">
        <v>11415.4363636363</v>
      </c>
      <c r="AA34">
        <v>-26.193457031250102</v>
      </c>
      <c r="AB34">
        <v>10066.2806818181</v>
      </c>
      <c r="AC34">
        <v>-27.0753151633523</v>
      </c>
      <c r="AD34">
        <v>9315.1090909090599</v>
      </c>
      <c r="AE34">
        <v>0.71399147727265699</v>
      </c>
      <c r="AF34">
        <v>9472.4602272726806</v>
      </c>
      <c r="AG34">
        <v>-61.074303089488701</v>
      </c>
      <c r="AH34">
        <v>9485.3329545453907</v>
      </c>
      <c r="AI34">
        <v>-39.685058593750099</v>
      </c>
      <c r="AJ34">
        <v>10246.9522727273</v>
      </c>
      <c r="AK34">
        <v>-43.884121981534101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2:67" x14ac:dyDescent="0.15">
      <c r="B35">
        <v>2476.0292613636302</v>
      </c>
      <c r="C35">
        <v>-0.188112571022998</v>
      </c>
      <c r="D35">
        <v>3839.2073863636301</v>
      </c>
      <c r="E35">
        <v>4.3841086647723797</v>
      </c>
      <c r="F35">
        <v>3187.9704545454501</v>
      </c>
      <c r="G35">
        <v>10.053098366476901</v>
      </c>
      <c r="H35">
        <v>2330.7872159090898</v>
      </c>
      <c r="I35">
        <v>-1.1626908735796599</v>
      </c>
      <c r="J35">
        <v>3982.1502840909002</v>
      </c>
      <c r="K35">
        <v>19.168723366477298</v>
      </c>
      <c r="L35">
        <v>2200.2059659090801</v>
      </c>
      <c r="M35">
        <v>11.784561434658899</v>
      </c>
      <c r="N35">
        <v>1993.69147727272</v>
      </c>
      <c r="O35">
        <v>-33.614368785511402</v>
      </c>
      <c r="P35">
        <v>3580.2161931818</v>
      </c>
      <c r="Q35">
        <v>-6.0600119850853398</v>
      </c>
      <c r="R35">
        <v>2479.4448863636399</v>
      </c>
      <c r="S35">
        <v>-32.884308416193299</v>
      </c>
      <c r="T35">
        <v>13618.5772727273</v>
      </c>
      <c r="U35">
        <v>-6.90556640625016</v>
      </c>
      <c r="V35">
        <v>11340.3386363636</v>
      </c>
      <c r="W35">
        <v>-23.527761008522901</v>
      </c>
      <c r="X35">
        <v>11327.913636363601</v>
      </c>
      <c r="Y35">
        <v>1.6720703124999501</v>
      </c>
      <c r="Z35">
        <v>11441.8840909091</v>
      </c>
      <c r="AA35">
        <v>-16.088050426136402</v>
      </c>
      <c r="AB35">
        <v>9935.9147727272502</v>
      </c>
      <c r="AC35">
        <v>-39.657317560369499</v>
      </c>
      <c r="AD35">
        <v>9294.1181818181703</v>
      </c>
      <c r="AE35">
        <v>19.8706698330965</v>
      </c>
      <c r="AF35">
        <v>9521.5522727272</v>
      </c>
      <c r="AG35">
        <v>-47.542092063210198</v>
      </c>
      <c r="AH35">
        <v>9492.9602272726606</v>
      </c>
      <c r="AI35">
        <v>-54.060997425426201</v>
      </c>
      <c r="AJ35">
        <v>10233.5522727272</v>
      </c>
      <c r="AK35">
        <v>-37.446914950284103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2:67" x14ac:dyDescent="0.15">
      <c r="B36">
        <v>2425.2849431818099</v>
      </c>
      <c r="C36">
        <v>-15.5231267755687</v>
      </c>
      <c r="D36">
        <v>3711.5190340909098</v>
      </c>
      <c r="E36">
        <v>-55.8258966619318</v>
      </c>
      <c r="F36">
        <v>3118.9840909090799</v>
      </c>
      <c r="G36">
        <v>9.2880415482950394</v>
      </c>
      <c r="H36">
        <v>2280.3955965908999</v>
      </c>
      <c r="I36">
        <v>-10.283724698153501</v>
      </c>
      <c r="J36">
        <v>3911.70823863637</v>
      </c>
      <c r="K36">
        <v>12.314803799715801</v>
      </c>
      <c r="L36">
        <v>2284.6434659090801</v>
      </c>
      <c r="M36">
        <v>-7.0285866477274199</v>
      </c>
      <c r="N36">
        <v>2025.35624999999</v>
      </c>
      <c r="O36">
        <v>-25.883917791193301</v>
      </c>
      <c r="P36">
        <v>3503.9965909090802</v>
      </c>
      <c r="Q36">
        <v>-32.821360085227298</v>
      </c>
      <c r="R36">
        <v>2457.3275568181698</v>
      </c>
      <c r="S36">
        <v>-24.032852450284199</v>
      </c>
      <c r="T36">
        <v>13424.230681818201</v>
      </c>
      <c r="U36">
        <v>-42.401935369318501</v>
      </c>
      <c r="V36">
        <v>11282.440909090899</v>
      </c>
      <c r="W36">
        <v>-13.326189630681901</v>
      </c>
      <c r="X36">
        <v>11284.102272727299</v>
      </c>
      <c r="Y36">
        <v>12.0729225852272</v>
      </c>
      <c r="Z36">
        <v>11498.3375</v>
      </c>
      <c r="AA36">
        <v>-37.841677024147799</v>
      </c>
      <c r="AB36">
        <v>9875.3897727272397</v>
      </c>
      <c r="AC36">
        <v>-28.6861550071024</v>
      </c>
      <c r="AD36">
        <v>9232.2965909090908</v>
      </c>
      <c r="AE36">
        <v>9.5003284801135202</v>
      </c>
      <c r="AF36">
        <v>9428.6795454545409</v>
      </c>
      <c r="AG36">
        <v>-45.9399691495029</v>
      </c>
      <c r="AH36">
        <v>9389.9909090908495</v>
      </c>
      <c r="AI36">
        <v>-68.836394708806793</v>
      </c>
      <c r="AJ36">
        <v>10080.6102272727</v>
      </c>
      <c r="AK36">
        <v>-6.2188942649148196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2:67" x14ac:dyDescent="0.15">
      <c r="B37">
        <v>2366.7366477272699</v>
      </c>
      <c r="C37">
        <v>10.3701083096589</v>
      </c>
      <c r="D37">
        <v>3693.9855113636299</v>
      </c>
      <c r="E37">
        <v>-27.383815696023401</v>
      </c>
      <c r="F37">
        <v>3032.08323863635</v>
      </c>
      <c r="G37">
        <v>53.941725852271901</v>
      </c>
      <c r="H37">
        <v>2293.2139204545301</v>
      </c>
      <c r="I37">
        <v>6.1374489524147897</v>
      </c>
      <c r="J37">
        <v>3920.8917613636199</v>
      </c>
      <c r="K37">
        <v>26.6395285866477</v>
      </c>
      <c r="L37">
        <v>2232.9080965909002</v>
      </c>
      <c r="M37">
        <v>23.097305575283901</v>
      </c>
      <c r="N37">
        <v>2034.4417613636299</v>
      </c>
      <c r="O37">
        <v>-28.981418678977398</v>
      </c>
      <c r="P37">
        <v>3381.33721590909</v>
      </c>
      <c r="Q37">
        <v>-10.293314985795501</v>
      </c>
      <c r="R37">
        <v>2501.6502840909002</v>
      </c>
      <c r="S37">
        <v>-27.415864701704699</v>
      </c>
      <c r="T37">
        <v>13349.9534090909</v>
      </c>
      <c r="U37">
        <v>-20.0334783380681</v>
      </c>
      <c r="V37">
        <v>11198.0159090908</v>
      </c>
      <c r="W37">
        <v>-14.1203391335227</v>
      </c>
      <c r="X37">
        <v>11194.3761363636</v>
      </c>
      <c r="Y37">
        <v>30.2471679687498</v>
      </c>
      <c r="Z37">
        <v>11453.147727272701</v>
      </c>
      <c r="AA37">
        <v>2.15791015624978</v>
      </c>
      <c r="AB37">
        <v>9774.9261363635997</v>
      </c>
      <c r="AC37">
        <v>-24.6438121448864</v>
      </c>
      <c r="AD37">
        <v>9350.2863636363199</v>
      </c>
      <c r="AE37">
        <v>5.2805730646306301</v>
      </c>
      <c r="AF37">
        <v>9442.3659090908805</v>
      </c>
      <c r="AG37">
        <v>-43.465896883877903</v>
      </c>
      <c r="AH37">
        <v>9353.2170454545303</v>
      </c>
      <c r="AI37">
        <v>-59.354021661931903</v>
      </c>
      <c r="AJ37">
        <v>9957.5147727272306</v>
      </c>
      <c r="AK37">
        <v>-9.0103082830255694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2:67" x14ac:dyDescent="0.15">
      <c r="B38">
        <v>2350.6386363636302</v>
      </c>
      <c r="C38">
        <v>4.0221235795453403</v>
      </c>
      <c r="D38">
        <v>3616.9386363636399</v>
      </c>
      <c r="E38">
        <v>-39.2462091619321</v>
      </c>
      <c r="F38">
        <v>3033.2886363636399</v>
      </c>
      <c r="G38">
        <v>48.726917613635997</v>
      </c>
      <c r="H38">
        <v>2240.2855113636301</v>
      </c>
      <c r="I38">
        <v>12.156127929687401</v>
      </c>
      <c r="J38">
        <v>3848.9721590908998</v>
      </c>
      <c r="K38">
        <v>8.7542214133522407</v>
      </c>
      <c r="L38">
        <v>2129.77471590909</v>
      </c>
      <c r="M38">
        <v>-11.057022372159199</v>
      </c>
      <c r="N38">
        <v>2104.8257102272701</v>
      </c>
      <c r="O38">
        <v>-37.269571200284197</v>
      </c>
      <c r="P38">
        <v>3319.8380681817998</v>
      </c>
      <c r="Q38">
        <v>-17.270834073153399</v>
      </c>
      <c r="R38">
        <v>2357.6917613636301</v>
      </c>
      <c r="S38">
        <v>-32.081822620738699</v>
      </c>
      <c r="T38">
        <v>13147.804545454501</v>
      </c>
      <c r="U38">
        <v>-13.612402343750301</v>
      </c>
      <c r="V38">
        <v>11040.414772727199</v>
      </c>
      <c r="W38">
        <v>-15.545339133522999</v>
      </c>
      <c r="X38">
        <v>11110.7818181818</v>
      </c>
      <c r="Y38">
        <v>32.879794034090501</v>
      </c>
      <c r="Z38">
        <v>11408.4954545454</v>
      </c>
      <c r="AA38">
        <v>21.3162863991476</v>
      </c>
      <c r="AB38">
        <v>9662.2284090908797</v>
      </c>
      <c r="AC38">
        <v>-21.076922052556899</v>
      </c>
      <c r="AD38">
        <v>9323.3556818181405</v>
      </c>
      <c r="AE38">
        <v>6.8218328302556301</v>
      </c>
      <c r="AF38">
        <v>9371.62499999996</v>
      </c>
      <c r="AG38">
        <v>-24.925952148437499</v>
      </c>
      <c r="AH38">
        <v>9455.9886363635705</v>
      </c>
      <c r="AI38">
        <v>-44.762701970880698</v>
      </c>
      <c r="AJ38">
        <v>9925.6181818181703</v>
      </c>
      <c r="AK38">
        <v>12.089651766690301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2:67" x14ac:dyDescent="0.15">
      <c r="B39">
        <v>2310.9068181818102</v>
      </c>
      <c r="C39">
        <v>0.88826349431803897</v>
      </c>
      <c r="D39">
        <v>3504.3690340909102</v>
      </c>
      <c r="E39">
        <v>-33.133931107954702</v>
      </c>
      <c r="F39">
        <v>2978.3301136363598</v>
      </c>
      <c r="G39">
        <v>27.854589843750102</v>
      </c>
      <c r="H39">
        <v>2238.17954545455</v>
      </c>
      <c r="I39">
        <v>7.3061767578124703</v>
      </c>
      <c r="J39">
        <v>3800.4548295454501</v>
      </c>
      <c r="K39">
        <v>-13.3310236150569</v>
      </c>
      <c r="L39">
        <v>2034.7828125000001</v>
      </c>
      <c r="M39">
        <v>-10.3122070312501</v>
      </c>
      <c r="N39">
        <v>1970.23693181817</v>
      </c>
      <c r="O39">
        <v>-31.3719149502842</v>
      </c>
      <c r="P39">
        <v>3209.6213068181801</v>
      </c>
      <c r="Q39">
        <v>-41.444176136363602</v>
      </c>
      <c r="R39">
        <v>2242.2803977272602</v>
      </c>
      <c r="S39">
        <v>2.2419788707384201</v>
      </c>
      <c r="T39">
        <v>13044.060227272699</v>
      </c>
      <c r="U39">
        <v>-12.5317915482958</v>
      </c>
      <c r="V39">
        <v>10890.607954545399</v>
      </c>
      <c r="W39">
        <v>-1.3886008522729301</v>
      </c>
      <c r="X39">
        <v>11145.6204545455</v>
      </c>
      <c r="Y39">
        <v>42.536221590908902</v>
      </c>
      <c r="Z39">
        <v>11291.2409090909</v>
      </c>
      <c r="AA39">
        <v>10.1845925071023</v>
      </c>
      <c r="AB39">
        <v>9647.4761363636208</v>
      </c>
      <c r="AC39">
        <v>-33.3677667791194</v>
      </c>
      <c r="AD39">
        <v>9197.9465909090795</v>
      </c>
      <c r="AE39">
        <v>10.692975408380599</v>
      </c>
      <c r="AF39">
        <v>9257.9261363635906</v>
      </c>
      <c r="AG39">
        <v>-21.801858797940401</v>
      </c>
      <c r="AH39">
        <v>9384.9647727272495</v>
      </c>
      <c r="AI39">
        <v>-36.662582120028503</v>
      </c>
      <c r="AJ39">
        <v>9828.6579545454206</v>
      </c>
      <c r="AK39">
        <v>-43.4601140802557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2:67" x14ac:dyDescent="0.15">
      <c r="B40">
        <v>2280.5673295454499</v>
      </c>
      <c r="C40">
        <v>-5.3311434659096903</v>
      </c>
      <c r="D40">
        <v>3429.5857954545399</v>
      </c>
      <c r="E40">
        <v>-22.933629261363901</v>
      </c>
      <c r="F40">
        <v>3000.6571022727198</v>
      </c>
      <c r="G40">
        <v>22.564772727272601</v>
      </c>
      <c r="H40">
        <v>2191.0397727272698</v>
      </c>
      <c r="I40">
        <v>-1.7958962180397899</v>
      </c>
      <c r="J40">
        <v>3642.18607954546</v>
      </c>
      <c r="K40">
        <v>-23.191930042613699</v>
      </c>
      <c r="L40">
        <v>1985.20511363636</v>
      </c>
      <c r="M40">
        <v>-2.5640758167614299</v>
      </c>
      <c r="N40">
        <v>1979.5765624999999</v>
      </c>
      <c r="O40">
        <v>-16.558487215909199</v>
      </c>
      <c r="P40">
        <v>3154.86732954544</v>
      </c>
      <c r="Q40">
        <v>-31.921726296164799</v>
      </c>
      <c r="R40">
        <v>2255.9451704545399</v>
      </c>
      <c r="S40">
        <v>-5.7294833096592601</v>
      </c>
      <c r="T40">
        <v>12887.2863636364</v>
      </c>
      <c r="U40">
        <v>-29.0912908380683</v>
      </c>
      <c r="V40">
        <v>10986.0011363636</v>
      </c>
      <c r="W40">
        <v>-2.2349254261369</v>
      </c>
      <c r="X40">
        <v>11034.586363636299</v>
      </c>
      <c r="Y40">
        <v>22.985644531249601</v>
      </c>
      <c r="Z40">
        <v>11218.6613636363</v>
      </c>
      <c r="AA40">
        <v>-12.372665127840801</v>
      </c>
      <c r="AB40">
        <v>9596.4647727272204</v>
      </c>
      <c r="AC40">
        <v>-37.299913441051203</v>
      </c>
      <c r="AD40">
        <v>9096.3670454545099</v>
      </c>
      <c r="AE40">
        <v>-2.4396506569602798</v>
      </c>
      <c r="AF40">
        <v>9145.0409090908706</v>
      </c>
      <c r="AG40">
        <v>-8.1604015003551602</v>
      </c>
      <c r="AH40">
        <v>9307.1477272726806</v>
      </c>
      <c r="AI40">
        <v>-28.882512872869398</v>
      </c>
      <c r="AJ40">
        <v>9846.1931818181292</v>
      </c>
      <c r="AK40">
        <v>-35.816969992897697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2:67" x14ac:dyDescent="0.15">
      <c r="B41">
        <v>2226.7062500000002</v>
      </c>
      <c r="C41">
        <v>3.4522549715907198</v>
      </c>
      <c r="D41">
        <v>3415.3838068181699</v>
      </c>
      <c r="E41">
        <v>-38.162943892045703</v>
      </c>
      <c r="F41">
        <v>3003.8886363636202</v>
      </c>
      <c r="G41">
        <v>7.4641157670455396</v>
      </c>
      <c r="H41">
        <v>2132.1599431818099</v>
      </c>
      <c r="I41">
        <v>-10.8691250887784</v>
      </c>
      <c r="J41">
        <v>3639.8792613636301</v>
      </c>
      <c r="K41">
        <v>-41.597425426136503</v>
      </c>
      <c r="L41">
        <v>1918.7894886363599</v>
      </c>
      <c r="M41">
        <v>32.480047052556799</v>
      </c>
      <c r="N41">
        <v>2067.14460227272</v>
      </c>
      <c r="O41">
        <v>-14.6730335582387</v>
      </c>
      <c r="P41">
        <v>3091.57159090908</v>
      </c>
      <c r="Q41">
        <v>-48.955541992187499</v>
      </c>
      <c r="R41">
        <v>2219.3917613636399</v>
      </c>
      <c r="S41">
        <v>-18.470458984375199</v>
      </c>
      <c r="T41">
        <v>12727.189772727201</v>
      </c>
      <c r="U41">
        <v>-54.500834517045597</v>
      </c>
      <c r="V41">
        <v>10909.9579545454</v>
      </c>
      <c r="W41">
        <v>-27.429003906249999</v>
      </c>
      <c r="X41">
        <v>10939.2931818181</v>
      </c>
      <c r="Y41">
        <v>4.5330788352270002</v>
      </c>
      <c r="Z41">
        <v>11007.5579545454</v>
      </c>
      <c r="AA41">
        <v>-21.449591619318301</v>
      </c>
      <c r="AB41">
        <v>9504.9090909090501</v>
      </c>
      <c r="AC41">
        <v>-12.0958118785511</v>
      </c>
      <c r="AD41">
        <v>9065.9420454545198</v>
      </c>
      <c r="AE41">
        <v>3.1328058416191902</v>
      </c>
      <c r="AF41">
        <v>9166.6670454545001</v>
      </c>
      <c r="AG41">
        <v>4.6680508700283703</v>
      </c>
      <c r="AH41">
        <v>9247.3590909090908</v>
      </c>
      <c r="AI41">
        <v>-13.1493230646307</v>
      </c>
      <c r="AJ41">
        <v>9822.0670454545507</v>
      </c>
      <c r="AK41">
        <v>-42.030022638494302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2:67" x14ac:dyDescent="0.15">
      <c r="B42">
        <v>2185.6409090909001</v>
      </c>
      <c r="C42">
        <v>-22.558984374999898</v>
      </c>
      <c r="D42">
        <v>3229.5360795454499</v>
      </c>
      <c r="E42">
        <v>-12.0991033380683</v>
      </c>
      <c r="F42">
        <v>2953.5940340908901</v>
      </c>
      <c r="G42">
        <v>-4.8856534090914501</v>
      </c>
      <c r="H42">
        <v>1978.26960227272</v>
      </c>
      <c r="I42">
        <v>-4.6048850319602401</v>
      </c>
      <c r="J42">
        <v>3525.9247159090901</v>
      </c>
      <c r="K42">
        <v>-43.649937855113699</v>
      </c>
      <c r="L42">
        <v>1834.33125</v>
      </c>
      <c r="M42">
        <v>-2.3967595880684498</v>
      </c>
      <c r="N42">
        <v>1972.17585227273</v>
      </c>
      <c r="O42">
        <v>-3.209090909091</v>
      </c>
      <c r="P42">
        <v>3086.0389204545399</v>
      </c>
      <c r="Q42">
        <v>-53.691730291193203</v>
      </c>
      <c r="R42">
        <v>2022.6974431818101</v>
      </c>
      <c r="S42">
        <v>13.485276100852101</v>
      </c>
      <c r="T42">
        <v>12630.9647727272</v>
      </c>
      <c r="U42">
        <v>-43.6939630681821</v>
      </c>
      <c r="V42">
        <v>10886.5534090909</v>
      </c>
      <c r="W42">
        <v>19.028915127840701</v>
      </c>
      <c r="X42">
        <v>10954.919318181799</v>
      </c>
      <c r="Y42">
        <v>-34.409046519886402</v>
      </c>
      <c r="Z42">
        <v>10901.855681818201</v>
      </c>
      <c r="AA42">
        <v>-24.871621981534101</v>
      </c>
      <c r="AB42">
        <v>9514.7670454544896</v>
      </c>
      <c r="AC42">
        <v>-27.4129771839489</v>
      </c>
      <c r="AD42">
        <v>9022.2954545454104</v>
      </c>
      <c r="AE42">
        <v>-13.0364302201705</v>
      </c>
      <c r="AF42">
        <v>9049.0147727272306</v>
      </c>
      <c r="AG42">
        <v>-14.408305220170501</v>
      </c>
      <c r="AH42">
        <v>9165.2340909090599</v>
      </c>
      <c r="AI42">
        <v>-3.1039994673295701</v>
      </c>
      <c r="AJ42">
        <v>9789.7295454545092</v>
      </c>
      <c r="AK42">
        <v>-38.276879882812501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2:67" x14ac:dyDescent="0.15">
      <c r="B43">
        <v>2162.01704545454</v>
      </c>
      <c r="C43">
        <v>-10.4463068181821</v>
      </c>
      <c r="D43">
        <v>3080.9068181818002</v>
      </c>
      <c r="E43">
        <v>-9.2909090909094001</v>
      </c>
      <c r="F43">
        <v>2930.7906249999801</v>
      </c>
      <c r="G43">
        <v>-28.087917258522801</v>
      </c>
      <c r="H43">
        <v>1995.2377840909101</v>
      </c>
      <c r="I43">
        <v>22.402137340198799</v>
      </c>
      <c r="J43">
        <v>3380.1426136363498</v>
      </c>
      <c r="K43">
        <v>-39.628466796875102</v>
      </c>
      <c r="L43">
        <v>1761.1884943181799</v>
      </c>
      <c r="M43">
        <v>-2.3766512784092102</v>
      </c>
      <c r="N43">
        <v>1882.85951704545</v>
      </c>
      <c r="O43">
        <v>-15.257967862216001</v>
      </c>
      <c r="P43">
        <v>3088.6110795454401</v>
      </c>
      <c r="Q43">
        <v>-22.8648526278409</v>
      </c>
      <c r="R43">
        <v>1934.5830965908999</v>
      </c>
      <c r="S43">
        <v>13.2017888849433</v>
      </c>
      <c r="T43">
        <v>12485.335227272701</v>
      </c>
      <c r="U43">
        <v>-85.823002485795797</v>
      </c>
      <c r="V43">
        <v>10803.3738636364</v>
      </c>
      <c r="W43">
        <v>11.3843128551134</v>
      </c>
      <c r="X43">
        <v>10935.446590908999</v>
      </c>
      <c r="Y43">
        <v>-55.878852982955003</v>
      </c>
      <c r="Z43">
        <v>10878.3295454544</v>
      </c>
      <c r="AA43">
        <v>-7.0978204900569599</v>
      </c>
      <c r="AB43">
        <v>9431.9852272726894</v>
      </c>
      <c r="AC43">
        <v>-12.6548295454546</v>
      </c>
      <c r="AD43">
        <v>8899.5113636363403</v>
      </c>
      <c r="AE43">
        <v>-23.366916725852299</v>
      </c>
      <c r="AF43">
        <v>8924.7272727272393</v>
      </c>
      <c r="AG43">
        <v>3.5853415749289201</v>
      </c>
      <c r="AH43">
        <v>9020.5136363635793</v>
      </c>
      <c r="AI43">
        <v>7.5706764914772</v>
      </c>
      <c r="AJ43">
        <v>9691.0215909090202</v>
      </c>
      <c r="AK43">
        <v>-41.156177867542603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2:67" x14ac:dyDescent="0.15">
      <c r="B44">
        <v>2087.4954545454498</v>
      </c>
      <c r="C44">
        <v>-12.8691228693183</v>
      </c>
      <c r="D44">
        <v>3037.5596590908999</v>
      </c>
      <c r="E44">
        <v>30.097478693181401</v>
      </c>
      <c r="F44">
        <v>2933.5124999999898</v>
      </c>
      <c r="G44">
        <v>-29.6534978693185</v>
      </c>
      <c r="H44">
        <v>1932.6931818181799</v>
      </c>
      <c r="I44">
        <v>2.51046475497157</v>
      </c>
      <c r="J44">
        <v>3228.5815340908998</v>
      </c>
      <c r="K44">
        <v>-34.726549183238703</v>
      </c>
      <c r="L44">
        <v>1716.0589488636299</v>
      </c>
      <c r="M44">
        <v>-9.8046741832385997</v>
      </c>
      <c r="N44">
        <v>1808.5698863636301</v>
      </c>
      <c r="O44">
        <v>2.2056107954544499</v>
      </c>
      <c r="P44">
        <v>3056.6482954545399</v>
      </c>
      <c r="Q44">
        <v>-59.101249556108002</v>
      </c>
      <c r="R44">
        <v>1910.4995738636301</v>
      </c>
      <c r="S44">
        <v>-6.6318847656250499</v>
      </c>
      <c r="T44">
        <v>12441.6624999999</v>
      </c>
      <c r="U44">
        <v>-72.398535156250205</v>
      </c>
      <c r="V44">
        <v>10677.6511363636</v>
      </c>
      <c r="W44">
        <v>-6.3365855823866504</v>
      </c>
      <c r="X44">
        <v>10759.4534090909</v>
      </c>
      <c r="Y44">
        <v>-51.065900213068304</v>
      </c>
      <c r="Z44">
        <v>10803.320454545399</v>
      </c>
      <c r="AA44">
        <v>-1.4740189985796499</v>
      </c>
      <c r="AB44">
        <v>9234.8102272726792</v>
      </c>
      <c r="AC44">
        <v>-23.8157781427557</v>
      </c>
      <c r="AD44">
        <v>8733.58068181819</v>
      </c>
      <c r="AE44">
        <v>-31.765833629261401</v>
      </c>
      <c r="AF44">
        <v>8921.5897727272695</v>
      </c>
      <c r="AG44">
        <v>-0.11663929332388499</v>
      </c>
      <c r="AH44">
        <v>8906.1715909090708</v>
      </c>
      <c r="AI44">
        <v>20.6610284978693</v>
      </c>
      <c r="AJ44">
        <v>9740.8738636363305</v>
      </c>
      <c r="AK44">
        <v>-37.991260875355103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2:67" x14ac:dyDescent="0.15">
      <c r="B45">
        <v>2204.6278409090801</v>
      </c>
      <c r="C45">
        <v>-10.5850674715909</v>
      </c>
      <c r="D45">
        <v>3092.1517045454498</v>
      </c>
      <c r="E45">
        <v>58.2463156960223</v>
      </c>
      <c r="F45">
        <v>2890.39460227272</v>
      </c>
      <c r="G45">
        <v>-20.595259232955001</v>
      </c>
      <c r="H45">
        <v>1909.65553977273</v>
      </c>
      <c r="I45">
        <v>-20.077829811789901</v>
      </c>
      <c r="J45">
        <v>3213.5758522727201</v>
      </c>
      <c r="K45">
        <v>-41.398215553977302</v>
      </c>
      <c r="L45">
        <v>1671.09502840909</v>
      </c>
      <c r="M45">
        <v>-22.3732155539772</v>
      </c>
      <c r="N45">
        <v>1783.5694602272699</v>
      </c>
      <c r="O45">
        <v>10.2320179332386</v>
      </c>
      <c r="P45">
        <v>3107.1937499999799</v>
      </c>
      <c r="Q45">
        <v>-67.901329456676294</v>
      </c>
      <c r="R45">
        <v>1741.95454545454</v>
      </c>
      <c r="S45">
        <v>-32.540651633522799</v>
      </c>
      <c r="T45">
        <v>12523.804545454501</v>
      </c>
      <c r="U45">
        <v>-38.318563565340803</v>
      </c>
      <c r="V45">
        <v>10664.368181818199</v>
      </c>
      <c r="W45">
        <v>-18.258336292613901</v>
      </c>
      <c r="X45">
        <v>10761.8022727273</v>
      </c>
      <c r="Y45">
        <v>-38.629350142045702</v>
      </c>
      <c r="Z45">
        <v>10726.0363636364</v>
      </c>
      <c r="AA45">
        <v>1.6602982954543699</v>
      </c>
      <c r="AB45">
        <v>9244.01818181813</v>
      </c>
      <c r="AC45">
        <v>-21.683187588778399</v>
      </c>
      <c r="AD45">
        <v>8744.9727272726996</v>
      </c>
      <c r="AE45">
        <v>-9.3165882457386697</v>
      </c>
      <c r="AF45">
        <v>8890.0886363636</v>
      </c>
      <c r="AG45">
        <v>-2.1028475674716298</v>
      </c>
      <c r="AH45">
        <v>8843.6352272726908</v>
      </c>
      <c r="AI45">
        <v>-2.3739413174716599</v>
      </c>
      <c r="AJ45">
        <v>9736.2272727272393</v>
      </c>
      <c r="AK45">
        <v>-29.9589854847301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2:67" x14ac:dyDescent="0.15">
      <c r="B46">
        <v>2249.4872159090801</v>
      </c>
      <c r="C46">
        <v>-51.385626775568397</v>
      </c>
      <c r="D46">
        <v>3102.0792613636199</v>
      </c>
      <c r="E46">
        <v>45.379438920454298</v>
      </c>
      <c r="F46">
        <v>2905.3795454545402</v>
      </c>
      <c r="G46">
        <v>-34.828346946022997</v>
      </c>
      <c r="H46">
        <v>1884.5355113636299</v>
      </c>
      <c r="I46">
        <v>-44.223171164772801</v>
      </c>
      <c r="J46">
        <v>3241.9261363636301</v>
      </c>
      <c r="K46">
        <v>-45.5101296164773</v>
      </c>
      <c r="L46">
        <v>1762.1617897727299</v>
      </c>
      <c r="M46">
        <v>-33.242697975852401</v>
      </c>
      <c r="N46">
        <v>1649.70326704545</v>
      </c>
      <c r="O46">
        <v>-12.619171697443401</v>
      </c>
      <c r="P46">
        <v>3071.53522727272</v>
      </c>
      <c r="Q46">
        <v>-45.670188210227401</v>
      </c>
      <c r="R46">
        <v>1780.4105113636299</v>
      </c>
      <c r="S46">
        <v>-40.401731178977201</v>
      </c>
      <c r="T46">
        <v>12367.930681818199</v>
      </c>
      <c r="U46">
        <v>-6.6892578125000499</v>
      </c>
      <c r="V46">
        <v>10728.2715909091</v>
      </c>
      <c r="W46">
        <v>-25.261931818182202</v>
      </c>
      <c r="X46">
        <v>10661.690909090899</v>
      </c>
      <c r="Y46">
        <v>-45.2821910511365</v>
      </c>
      <c r="Z46">
        <v>10629.8897727272</v>
      </c>
      <c r="AA46">
        <v>-1.1287597656250901</v>
      </c>
      <c r="AB46">
        <v>9103.9170454545092</v>
      </c>
      <c r="AC46">
        <v>-20.0090798117898</v>
      </c>
      <c r="AD46">
        <v>8589.6159090908604</v>
      </c>
      <c r="AE46">
        <v>-3.49702592329561</v>
      </c>
      <c r="AF46">
        <v>8826.5136363635793</v>
      </c>
      <c r="AG46">
        <v>10.225375088778399</v>
      </c>
      <c r="AH46">
        <v>8840.0920454545303</v>
      </c>
      <c r="AI46">
        <v>-18.3879239169035</v>
      </c>
      <c r="AJ46">
        <v>9663.6761363636506</v>
      </c>
      <c r="AK46">
        <v>-51.992346191406199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2:67" x14ac:dyDescent="0.15">
      <c r="B47">
        <v>2312.17329545454</v>
      </c>
      <c r="C47">
        <v>-54.430264559659101</v>
      </c>
      <c r="D47">
        <v>3028.4806818181801</v>
      </c>
      <c r="E47">
        <v>10.753107244318</v>
      </c>
      <c r="F47">
        <v>2861.7190340909001</v>
      </c>
      <c r="G47">
        <v>-31.792578125000301</v>
      </c>
      <c r="H47">
        <v>1761.7424715909101</v>
      </c>
      <c r="I47">
        <v>-45.516443980823901</v>
      </c>
      <c r="J47">
        <v>3237.9698863636399</v>
      </c>
      <c r="K47">
        <v>-65.930073686079695</v>
      </c>
      <c r="L47">
        <v>1798.2203125000001</v>
      </c>
      <c r="M47">
        <v>-52.6404430042613</v>
      </c>
      <c r="N47">
        <v>1599.21036931818</v>
      </c>
      <c r="O47">
        <v>-1.7918856534090499</v>
      </c>
      <c r="P47">
        <v>3138.4971590908999</v>
      </c>
      <c r="Q47">
        <v>-67.445685369318298</v>
      </c>
      <c r="R47">
        <v>1767.5785511363599</v>
      </c>
      <c r="S47">
        <v>-50.524795809658897</v>
      </c>
      <c r="T47">
        <v>12284.143181818101</v>
      </c>
      <c r="U47">
        <v>-24.558575994318499</v>
      </c>
      <c r="V47">
        <v>10655.206818181799</v>
      </c>
      <c r="W47">
        <v>-39.1577503551135</v>
      </c>
      <c r="X47">
        <v>10542.769318181799</v>
      </c>
      <c r="Y47">
        <v>-25.9460848721593</v>
      </c>
      <c r="Z47">
        <v>10623.9840909091</v>
      </c>
      <c r="AA47">
        <v>-30.6017711292615</v>
      </c>
      <c r="AB47">
        <v>9081.0386363635898</v>
      </c>
      <c r="AC47">
        <v>-16.756065784801301</v>
      </c>
      <c r="AD47">
        <v>8497.9079545454206</v>
      </c>
      <c r="AE47">
        <v>-16.826331676136501</v>
      </c>
      <c r="AF47">
        <v>8741.7659090908401</v>
      </c>
      <c r="AG47">
        <v>1.0812233664772199</v>
      </c>
      <c r="AH47">
        <v>8752.2477272726792</v>
      </c>
      <c r="AI47">
        <v>-40.452665571733</v>
      </c>
      <c r="AJ47">
        <v>9579.1863636363396</v>
      </c>
      <c r="AK47">
        <v>-26.4048461914063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2:67" x14ac:dyDescent="0.15">
      <c r="B48">
        <v>2292.65482954545</v>
      </c>
      <c r="C48">
        <v>-47.477041903409301</v>
      </c>
      <c r="D48">
        <v>3078.1661931817998</v>
      </c>
      <c r="E48">
        <v>34.207865767045199</v>
      </c>
      <c r="F48">
        <v>2856.4994318181798</v>
      </c>
      <c r="G48">
        <v>9.1911399147725206</v>
      </c>
      <c r="H48">
        <v>1826.6397727272699</v>
      </c>
      <c r="I48">
        <v>-42.368281693892001</v>
      </c>
      <c r="J48">
        <v>3244.0477272727198</v>
      </c>
      <c r="K48">
        <v>-50.594238281250099</v>
      </c>
      <c r="L48">
        <v>1810.61463068182</v>
      </c>
      <c r="M48">
        <v>-32.481503018465901</v>
      </c>
      <c r="N48">
        <v>1657.07613636363</v>
      </c>
      <c r="O48">
        <v>-1.4777565696024899</v>
      </c>
      <c r="P48">
        <v>3204.57159090909</v>
      </c>
      <c r="Q48">
        <v>-57.975426136363602</v>
      </c>
      <c r="R48">
        <v>1829.5890625</v>
      </c>
      <c r="S48">
        <v>-44.259601384943203</v>
      </c>
      <c r="T48">
        <v>12244.345454545401</v>
      </c>
      <c r="U48">
        <v>-27.485174005682101</v>
      </c>
      <c r="V48">
        <v>10575.778409090801</v>
      </c>
      <c r="W48">
        <v>-38.732839133522901</v>
      </c>
      <c r="X48">
        <v>10479.5261363636</v>
      </c>
      <c r="Y48">
        <v>-18.090580610795701</v>
      </c>
      <c r="Z48">
        <v>10649.75</v>
      </c>
      <c r="AA48">
        <v>-32.157963423295698</v>
      </c>
      <c r="AB48">
        <v>8996.7999999999902</v>
      </c>
      <c r="AC48">
        <v>-29.0204168146307</v>
      </c>
      <c r="AD48">
        <v>8494.0079545454191</v>
      </c>
      <c r="AE48">
        <v>-21.4202725497159</v>
      </c>
      <c r="AF48">
        <v>8839.5772727272397</v>
      </c>
      <c r="AG48">
        <v>-18.389884810014198</v>
      </c>
      <c r="AH48">
        <v>8814.2625000000007</v>
      </c>
      <c r="AI48">
        <v>-53.579396750710202</v>
      </c>
      <c r="AJ48">
        <v>9490.6636363636208</v>
      </c>
      <c r="AK48">
        <v>-14.723788174715899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2:67" x14ac:dyDescent="0.15">
      <c r="B49">
        <v>2314.3393465908998</v>
      </c>
      <c r="C49">
        <v>-20.947203480113998</v>
      </c>
      <c r="D49">
        <v>3055.0735795454498</v>
      </c>
      <c r="E49">
        <v>17.7169833096589</v>
      </c>
      <c r="F49">
        <v>2839.7207386363598</v>
      </c>
      <c r="G49">
        <v>1.2096147017043699</v>
      </c>
      <c r="H49">
        <v>1836.00596590909</v>
      </c>
      <c r="I49">
        <v>-29.865640536221601</v>
      </c>
      <c r="J49">
        <v>3287.8403409090802</v>
      </c>
      <c r="K49">
        <v>-29.1658469460227</v>
      </c>
      <c r="L49">
        <v>1815.6356534090801</v>
      </c>
      <c r="M49">
        <v>-39.010702237216101</v>
      </c>
      <c r="N49">
        <v>1709.12428977272</v>
      </c>
      <c r="O49">
        <v>-14.6863103693182</v>
      </c>
      <c r="P49">
        <v>3191.09517045453</v>
      </c>
      <c r="Q49">
        <v>-25.411780894886501</v>
      </c>
      <c r="R49">
        <v>1803.4059659090899</v>
      </c>
      <c r="S49">
        <v>-39.251780007102298</v>
      </c>
      <c r="T49">
        <v>12169.805681818099</v>
      </c>
      <c r="U49">
        <v>-5.5031161221592102</v>
      </c>
      <c r="V49">
        <v>10437.846590908999</v>
      </c>
      <c r="W49">
        <v>-46.558851207386603</v>
      </c>
      <c r="X49">
        <v>10290.5772727273</v>
      </c>
      <c r="Y49">
        <v>-30.407776988636599</v>
      </c>
      <c r="Z49">
        <v>10604.576136363599</v>
      </c>
      <c r="AA49">
        <v>-20.445436789772799</v>
      </c>
      <c r="AB49">
        <v>8955.95568181815</v>
      </c>
      <c r="AC49">
        <v>-1.5850497159091801</v>
      </c>
      <c r="AD49">
        <v>8547.4534090908692</v>
      </c>
      <c r="AE49">
        <v>-19.506780450994398</v>
      </c>
      <c r="AF49">
        <v>8783.7534090908703</v>
      </c>
      <c r="AG49">
        <v>-47.428703169389301</v>
      </c>
      <c r="AH49">
        <v>8831.5386363635898</v>
      </c>
      <c r="AI49">
        <v>-42.746238014914802</v>
      </c>
      <c r="AJ49">
        <v>9426.5193181817995</v>
      </c>
      <c r="AK49">
        <v>14.496724076704499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2:67" x14ac:dyDescent="0.15">
      <c r="B50">
        <v>2161.4275568181802</v>
      </c>
      <c r="C50">
        <v>0.30951704545429998</v>
      </c>
      <c r="D50">
        <v>2876.6579545454401</v>
      </c>
      <c r="E50">
        <v>-18.811922940340999</v>
      </c>
      <c r="F50">
        <v>2728.4917613636399</v>
      </c>
      <c r="G50">
        <v>-8.2347656250003602</v>
      </c>
      <c r="H50">
        <v>1780.9353693181799</v>
      </c>
      <c r="I50">
        <v>-29.874778053977298</v>
      </c>
      <c r="J50">
        <v>3214.86193181817</v>
      </c>
      <c r="K50">
        <v>-23.352654474432001</v>
      </c>
      <c r="L50">
        <v>1773.1873579545399</v>
      </c>
      <c r="M50">
        <v>-30.094775390625198</v>
      </c>
      <c r="N50">
        <v>1618.3596590909001</v>
      </c>
      <c r="O50">
        <v>-7.0627530184659699</v>
      </c>
      <c r="P50">
        <v>3060.2667613636399</v>
      </c>
      <c r="Q50">
        <v>-5.2881036931818803</v>
      </c>
      <c r="R50">
        <v>1765.6240056818101</v>
      </c>
      <c r="S50">
        <v>-17.242973188920601</v>
      </c>
      <c r="T50">
        <v>12056.609090909</v>
      </c>
      <c r="U50">
        <v>-18.865829190341199</v>
      </c>
      <c r="V50">
        <v>10338.8897727272</v>
      </c>
      <c r="W50">
        <v>-26.560768821023</v>
      </c>
      <c r="X50">
        <v>10240.1772727272</v>
      </c>
      <c r="Y50">
        <v>-29.9560635653411</v>
      </c>
      <c r="Z50">
        <v>10526.8125</v>
      </c>
      <c r="AA50">
        <v>-34.025137606534102</v>
      </c>
      <c r="AB50">
        <v>8853.8909090909201</v>
      </c>
      <c r="AC50">
        <v>-25.893605735085298</v>
      </c>
      <c r="AD50">
        <v>8433.5977272727305</v>
      </c>
      <c r="AE50">
        <v>-31.001107510653501</v>
      </c>
      <c r="AF50">
        <v>8745.3920454544896</v>
      </c>
      <c r="AG50">
        <v>-67.550069912997202</v>
      </c>
      <c r="AH50">
        <v>8869.9829545454395</v>
      </c>
      <c r="AI50">
        <v>-43.315767045454599</v>
      </c>
      <c r="AJ50">
        <v>9312.8909090908601</v>
      </c>
      <c r="AK50">
        <v>-17.3917358398438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2:67" x14ac:dyDescent="0.15">
      <c r="B51">
        <v>2173.3491477272701</v>
      </c>
      <c r="C51">
        <v>9.8869318181814396</v>
      </c>
      <c r="D51">
        <v>2845.5073863636198</v>
      </c>
      <c r="E51">
        <v>-27.194895241477401</v>
      </c>
      <c r="F51">
        <v>2686.9383522727198</v>
      </c>
      <c r="G51">
        <v>-13.3157137784094</v>
      </c>
      <c r="H51">
        <v>1792.9098011363601</v>
      </c>
      <c r="I51">
        <v>-20.584523703835298</v>
      </c>
      <c r="J51">
        <v>3218.4286931818101</v>
      </c>
      <c r="K51">
        <v>-17.578262606534199</v>
      </c>
      <c r="L51">
        <v>1807.6447443181801</v>
      </c>
      <c r="M51">
        <v>-2.2242498224433098</v>
      </c>
      <c r="N51">
        <v>1661.9330965909</v>
      </c>
      <c r="O51">
        <v>15.363156960227199</v>
      </c>
      <c r="P51">
        <v>3053.1281250000002</v>
      </c>
      <c r="Q51">
        <v>20.6932572798294</v>
      </c>
      <c r="R51">
        <v>1877.3018465908999</v>
      </c>
      <c r="S51">
        <v>-18.733243075284101</v>
      </c>
      <c r="T51">
        <v>12145.872727272699</v>
      </c>
      <c r="U51">
        <v>-3.0352894176137402</v>
      </c>
      <c r="V51">
        <v>10282.898863636299</v>
      </c>
      <c r="W51">
        <v>-21.629776278409398</v>
      </c>
      <c r="X51">
        <v>10114.5715909091</v>
      </c>
      <c r="Y51">
        <v>-24.794646661931999</v>
      </c>
      <c r="Z51">
        <v>10466.493181818199</v>
      </c>
      <c r="AA51">
        <v>-43.450794566761502</v>
      </c>
      <c r="AB51">
        <v>8803.8034090908805</v>
      </c>
      <c r="AC51">
        <v>-17.338651899858</v>
      </c>
      <c r="AD51">
        <v>8444.1965909090704</v>
      </c>
      <c r="AE51">
        <v>-21.606997958096599</v>
      </c>
      <c r="AF51">
        <v>8763.1659090908906</v>
      </c>
      <c r="AG51">
        <v>-45.395066139914803</v>
      </c>
      <c r="AH51">
        <v>8846.5840909090603</v>
      </c>
      <c r="AI51">
        <v>-19.3592196377842</v>
      </c>
      <c r="AJ51">
        <v>9278.6374999999498</v>
      </c>
      <c r="AK51">
        <v>-11.583814586292601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2:67" x14ac:dyDescent="0.15">
      <c r="B52">
        <v>2100.2194602272698</v>
      </c>
      <c r="C52">
        <v>23.767764559659</v>
      </c>
      <c r="D52">
        <v>2977.76051136362</v>
      </c>
      <c r="E52">
        <v>-39.689657315341002</v>
      </c>
      <c r="F52">
        <v>2696.67954545455</v>
      </c>
      <c r="G52">
        <v>-12.286452414773301</v>
      </c>
      <c r="H52">
        <v>1787.2600852272701</v>
      </c>
      <c r="I52">
        <v>-3.7474232066762201</v>
      </c>
      <c r="J52">
        <v>3318.2701704545402</v>
      </c>
      <c r="K52">
        <v>-5.6814941406249799</v>
      </c>
      <c r="L52">
        <v>1777.10681818182</v>
      </c>
      <c r="M52">
        <v>7.2217950994315698</v>
      </c>
      <c r="N52">
        <v>1704.17585227273</v>
      </c>
      <c r="O52">
        <v>-5.9545365767047</v>
      </c>
      <c r="P52">
        <v>2985.0167613636299</v>
      </c>
      <c r="Q52">
        <v>36.984943181818103</v>
      </c>
      <c r="R52">
        <v>1959.6377840908999</v>
      </c>
      <c r="S52">
        <v>-13.9696022727274</v>
      </c>
      <c r="T52">
        <v>12157.3534090909</v>
      </c>
      <c r="U52">
        <v>14.7049538352271</v>
      </c>
      <c r="V52">
        <v>10253.6613636363</v>
      </c>
      <c r="W52">
        <v>-59.503107244318201</v>
      </c>
      <c r="X52">
        <v>10169.002272727201</v>
      </c>
      <c r="Y52">
        <v>-23.137730823864</v>
      </c>
      <c r="Z52">
        <v>10406.2875</v>
      </c>
      <c r="AA52">
        <v>-41.273632812500203</v>
      </c>
      <c r="AB52">
        <v>8738.1988636363203</v>
      </c>
      <c r="AC52">
        <v>-3.7845814098012101</v>
      </c>
      <c r="AD52">
        <v>8488.3477272726996</v>
      </c>
      <c r="AE52">
        <v>-18.147969193892202</v>
      </c>
      <c r="AF52">
        <v>8768.8238636363203</v>
      </c>
      <c r="AG52">
        <v>-39.321901633522799</v>
      </c>
      <c r="AH52">
        <v>8783.74999999996</v>
      </c>
      <c r="AI52">
        <v>-18.814739435369301</v>
      </c>
      <c r="AJ52">
        <v>9283.7306818181205</v>
      </c>
      <c r="AK52">
        <v>0.26906405362214503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2:67" x14ac:dyDescent="0.15">
      <c r="B53">
        <v>2028.51633522726</v>
      </c>
      <c r="C53">
        <v>30.235999644886</v>
      </c>
      <c r="D53">
        <v>2951.4150568181799</v>
      </c>
      <c r="E53">
        <v>-50.688822798295703</v>
      </c>
      <c r="F53">
        <v>2686.3232954545301</v>
      </c>
      <c r="G53">
        <v>-12.6206587357958</v>
      </c>
      <c r="H53">
        <v>1689.4363636363601</v>
      </c>
      <c r="I53">
        <v>5.2001176313920601</v>
      </c>
      <c r="J53">
        <v>3239.5238636363601</v>
      </c>
      <c r="K53">
        <v>30.6304643110795</v>
      </c>
      <c r="L53">
        <v>1756.2848011363601</v>
      </c>
      <c r="M53">
        <v>-7.1943847656250997</v>
      </c>
      <c r="N53">
        <v>1652.3609374999901</v>
      </c>
      <c r="O53">
        <v>3.0611017400567002</v>
      </c>
      <c r="P53">
        <v>2954.8948863636401</v>
      </c>
      <c r="Q53">
        <v>45.082393022016902</v>
      </c>
      <c r="R53">
        <v>1980.34772727272</v>
      </c>
      <c r="S53">
        <v>15.9795720880681</v>
      </c>
      <c r="T53">
        <v>12176.131818181701</v>
      </c>
      <c r="U53">
        <v>-14.716424005682001</v>
      </c>
      <c r="V53">
        <v>10330.956818181799</v>
      </c>
      <c r="W53">
        <v>-39.578622159090898</v>
      </c>
      <c r="X53">
        <v>10150.0522727272</v>
      </c>
      <c r="Y53">
        <v>-28.954225852273101</v>
      </c>
      <c r="Z53">
        <v>10308.6829545454</v>
      </c>
      <c r="AA53">
        <v>-52.212903941761503</v>
      </c>
      <c r="AB53">
        <v>8731.0272727272404</v>
      </c>
      <c r="AC53">
        <v>-24.964313299005799</v>
      </c>
      <c r="AD53">
        <v>8561.1284090908703</v>
      </c>
      <c r="AE53">
        <v>-28.969959605823899</v>
      </c>
      <c r="AF53">
        <v>8662.0261363636091</v>
      </c>
      <c r="AG53">
        <v>-53.762179287997199</v>
      </c>
      <c r="AH53">
        <v>8737.0045454545198</v>
      </c>
      <c r="AI53">
        <v>-17.1442249644887</v>
      </c>
      <c r="AJ53">
        <v>9290.3761363636295</v>
      </c>
      <c r="AK53">
        <v>-1.9034068714488499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2:67" x14ac:dyDescent="0.15">
      <c r="B54">
        <v>1908.97329545454</v>
      </c>
      <c r="C54">
        <v>79.740110085226902</v>
      </c>
      <c r="D54">
        <v>2815.8082386363599</v>
      </c>
      <c r="E54">
        <v>-27.545791903409398</v>
      </c>
      <c r="F54">
        <v>2695.14573863635</v>
      </c>
      <c r="G54">
        <v>15.7544744318177</v>
      </c>
      <c r="H54">
        <v>1670.1761363636299</v>
      </c>
      <c r="I54">
        <v>29.822884854403299</v>
      </c>
      <c r="J54">
        <v>3210.1928977272501</v>
      </c>
      <c r="K54">
        <v>33.955135830965801</v>
      </c>
      <c r="L54">
        <v>1759.4958806818199</v>
      </c>
      <c r="M54">
        <v>6.8192205255680296</v>
      </c>
      <c r="N54">
        <v>1633.64460227272</v>
      </c>
      <c r="O54">
        <v>-13.157785866477299</v>
      </c>
      <c r="P54">
        <v>2994.6690340909099</v>
      </c>
      <c r="Q54">
        <v>92.579312411221593</v>
      </c>
      <c r="R54">
        <v>1926.03707386363</v>
      </c>
      <c r="S54">
        <v>37.831214488636299</v>
      </c>
      <c r="T54">
        <v>12210.2852272727</v>
      </c>
      <c r="U54">
        <v>-32.199982244318299</v>
      </c>
      <c r="V54">
        <v>10342.4625</v>
      </c>
      <c r="W54">
        <v>-43.978382457386502</v>
      </c>
      <c r="X54">
        <v>10158.034090908999</v>
      </c>
      <c r="Y54">
        <v>-26.451660156250199</v>
      </c>
      <c r="Z54">
        <v>10338.5886363636</v>
      </c>
      <c r="AA54">
        <v>-31.076575816761501</v>
      </c>
      <c r="AB54">
        <v>8775.7374999999993</v>
      </c>
      <c r="AC54">
        <v>-18.017527077414901</v>
      </c>
      <c r="AD54">
        <v>8532.7340909090399</v>
      </c>
      <c r="AE54">
        <v>-39.953781960227303</v>
      </c>
      <c r="AF54">
        <v>8598.6749999999593</v>
      </c>
      <c r="AG54">
        <v>-61.344708806818197</v>
      </c>
      <c r="AH54">
        <v>8672.6545454545103</v>
      </c>
      <c r="AI54">
        <v>-20.005608575994302</v>
      </c>
      <c r="AJ54">
        <v>9275.4840909090599</v>
      </c>
      <c r="AK54">
        <v>1.28591863458803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2:67" x14ac:dyDescent="0.15">
      <c r="B55">
        <v>1780.0323863636299</v>
      </c>
      <c r="C55">
        <v>63.197753906249503</v>
      </c>
      <c r="D55">
        <v>2758.3323863636301</v>
      </c>
      <c r="E55">
        <v>-9.3455699573867204</v>
      </c>
      <c r="F55">
        <v>2686.30085227272</v>
      </c>
      <c r="G55">
        <v>1.65367542613603</v>
      </c>
      <c r="H55">
        <v>1595.91406249999</v>
      </c>
      <c r="I55">
        <v>20.059934303977201</v>
      </c>
      <c r="J55">
        <v>3068.1713068181698</v>
      </c>
      <c r="K55">
        <v>34.270778586647701</v>
      </c>
      <c r="L55">
        <v>1700.03835227272</v>
      </c>
      <c r="M55">
        <v>4.4502840909090704</v>
      </c>
      <c r="N55">
        <v>1573.66207386363</v>
      </c>
      <c r="O55">
        <v>-34.422407670454596</v>
      </c>
      <c r="P55">
        <v>2865.7855113636301</v>
      </c>
      <c r="Q55">
        <v>59.843002041903397</v>
      </c>
      <c r="R55">
        <v>1884.36903409091</v>
      </c>
      <c r="S55">
        <v>35.644038529829501</v>
      </c>
      <c r="T55">
        <v>12174.543181818201</v>
      </c>
      <c r="U55">
        <v>-28.6158114346592</v>
      </c>
      <c r="V55">
        <v>10227.236363636301</v>
      </c>
      <c r="W55">
        <v>-41.835830965909302</v>
      </c>
      <c r="X55">
        <v>10161.2181818182</v>
      </c>
      <c r="Y55">
        <v>-42.481667258522897</v>
      </c>
      <c r="Z55">
        <v>10275.5579545454</v>
      </c>
      <c r="AA55">
        <v>-52.621080433238703</v>
      </c>
      <c r="AB55">
        <v>8645.8999999999905</v>
      </c>
      <c r="AC55">
        <v>-19.110537997159199</v>
      </c>
      <c r="AD55">
        <v>8505.0579545454202</v>
      </c>
      <c r="AE55">
        <v>-44.801404918323897</v>
      </c>
      <c r="AF55">
        <v>8567.4749999999494</v>
      </c>
      <c r="AG55">
        <v>-66.860271661931804</v>
      </c>
      <c r="AH55">
        <v>8663.8738636363596</v>
      </c>
      <c r="AI55">
        <v>-3.45174005681818</v>
      </c>
      <c r="AJ55">
        <v>9301.1409090908692</v>
      </c>
      <c r="AK55">
        <v>-1.3872159090909699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2:67" x14ac:dyDescent="0.15">
      <c r="B56">
        <v>1821.01164772726</v>
      </c>
      <c r="C56">
        <v>45.350230823863498</v>
      </c>
      <c r="D56">
        <v>2808.2249999999799</v>
      </c>
      <c r="E56">
        <v>21.083939985795201</v>
      </c>
      <c r="F56">
        <v>2636.0707386363501</v>
      </c>
      <c r="G56">
        <v>5.7983043323861203</v>
      </c>
      <c r="H56">
        <v>1684.12443181818</v>
      </c>
      <c r="I56">
        <v>22.059599165483</v>
      </c>
      <c r="J56">
        <v>3073.3383522727099</v>
      </c>
      <c r="K56">
        <v>8.8837136008522197</v>
      </c>
      <c r="L56">
        <v>1691.38082386363</v>
      </c>
      <c r="M56">
        <v>11.275363991477199</v>
      </c>
      <c r="N56">
        <v>1624.9416193181801</v>
      </c>
      <c r="O56">
        <v>-52.112770774147798</v>
      </c>
      <c r="P56">
        <v>2765.6789772727202</v>
      </c>
      <c r="Q56">
        <v>34.309530362215902</v>
      </c>
      <c r="R56">
        <v>1768.88281249999</v>
      </c>
      <c r="S56">
        <v>46.139954723011201</v>
      </c>
      <c r="T56">
        <v>12096.8181818181</v>
      </c>
      <c r="U56">
        <v>-21.608540482954801</v>
      </c>
      <c r="V56">
        <v>10268.7556818181</v>
      </c>
      <c r="W56">
        <v>-24.230033735795601</v>
      </c>
      <c r="X56">
        <v>10264.4954545454</v>
      </c>
      <c r="Y56">
        <v>7.2432883522725398</v>
      </c>
      <c r="Z56">
        <v>10316.930681818199</v>
      </c>
      <c r="AA56">
        <v>-47.596848366477403</v>
      </c>
      <c r="AB56">
        <v>8677.1477272727097</v>
      </c>
      <c r="AC56">
        <v>-14.6682350852273</v>
      </c>
      <c r="AD56">
        <v>8529.2545454544907</v>
      </c>
      <c r="AE56">
        <v>-25.569970703125101</v>
      </c>
      <c r="AF56">
        <v>8565.1499999999705</v>
      </c>
      <c r="AG56">
        <v>-45.364235617897798</v>
      </c>
      <c r="AH56">
        <v>8634.8329545454508</v>
      </c>
      <c r="AI56">
        <v>-14.1137162642046</v>
      </c>
      <c r="AJ56">
        <v>9298.2613636363403</v>
      </c>
      <c r="AK56">
        <v>-10.1047440962358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2:67" x14ac:dyDescent="0.15">
      <c r="B57">
        <v>1730.1892045454499</v>
      </c>
      <c r="C57">
        <v>16.742524857954301</v>
      </c>
      <c r="D57">
        <v>2860.5400568181799</v>
      </c>
      <c r="E57">
        <v>21.627317116477101</v>
      </c>
      <c r="F57">
        <v>2676.0102272727199</v>
      </c>
      <c r="G57">
        <v>-31.176109730114199</v>
      </c>
      <c r="H57">
        <v>1618.1480113636301</v>
      </c>
      <c r="I57">
        <v>-4.8556285511364203</v>
      </c>
      <c r="J57">
        <v>2961.3187499999899</v>
      </c>
      <c r="K57">
        <v>-14.228759765625</v>
      </c>
      <c r="L57">
        <v>1627.2274147727301</v>
      </c>
      <c r="M57">
        <v>5.4051180752841201</v>
      </c>
      <c r="N57">
        <v>1541.1238636363601</v>
      </c>
      <c r="O57">
        <v>-59.059184126420703</v>
      </c>
      <c r="P57">
        <v>2770.0198863636301</v>
      </c>
      <c r="Q57">
        <v>28.645514470880599</v>
      </c>
      <c r="R57">
        <v>1766.0002840909001</v>
      </c>
      <c r="S57">
        <v>14.7494762073862</v>
      </c>
      <c r="T57">
        <v>11921.6602272727</v>
      </c>
      <c r="U57">
        <v>-10.417080965909101</v>
      </c>
      <c r="V57">
        <v>10260.085227272701</v>
      </c>
      <c r="W57">
        <v>-11.4552290482956</v>
      </c>
      <c r="X57">
        <v>10252.055681818199</v>
      </c>
      <c r="Y57">
        <v>0.36567826704526901</v>
      </c>
      <c r="Z57">
        <v>10213.048863636401</v>
      </c>
      <c r="AA57">
        <v>-44.779492187500097</v>
      </c>
      <c r="AB57">
        <v>8612.3704545454202</v>
      </c>
      <c r="AC57">
        <v>-24.6753972833807</v>
      </c>
      <c r="AD57">
        <v>8401.9624999999705</v>
      </c>
      <c r="AE57">
        <v>-33.950625887784099</v>
      </c>
      <c r="AF57">
        <v>8513.1670454545201</v>
      </c>
      <c r="AG57">
        <v>-25.044848632812599</v>
      </c>
      <c r="AH57">
        <v>8573.0659090908903</v>
      </c>
      <c r="AI57">
        <v>-25.031946910511401</v>
      </c>
      <c r="AJ57">
        <v>9173.8261363636102</v>
      </c>
      <c r="AK57">
        <v>-20.719370339133501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2:67" x14ac:dyDescent="0.15">
      <c r="B58">
        <v>1823.2698863636299</v>
      </c>
      <c r="C58">
        <v>1.3436789772723601</v>
      </c>
      <c r="D58">
        <v>2850.9071022727198</v>
      </c>
      <c r="E58">
        <v>-6.4647017045454103</v>
      </c>
      <c r="F58">
        <v>2704.1090909090899</v>
      </c>
      <c r="G58">
        <v>-44.999786931818299</v>
      </c>
      <c r="H58">
        <v>1596.20909090909</v>
      </c>
      <c r="I58">
        <v>1.07280273437493</v>
      </c>
      <c r="J58">
        <v>3007.6019886363601</v>
      </c>
      <c r="K58">
        <v>-26.226109730113802</v>
      </c>
      <c r="L58">
        <v>1648.3980113636401</v>
      </c>
      <c r="M58">
        <v>6.1930442116476501</v>
      </c>
      <c r="N58">
        <v>1532.74019886363</v>
      </c>
      <c r="O58">
        <v>-37.038947088068298</v>
      </c>
      <c r="P58">
        <v>2813.9659090908999</v>
      </c>
      <c r="Q58">
        <v>-1.41748712713064</v>
      </c>
      <c r="R58">
        <v>1764.9112215908999</v>
      </c>
      <c r="S58">
        <v>-27.7985351562501</v>
      </c>
      <c r="T58">
        <v>11839.673863636301</v>
      </c>
      <c r="U58">
        <v>-34.8358753551136</v>
      </c>
      <c r="V58">
        <v>10179.154545454499</v>
      </c>
      <c r="W58">
        <v>-5.62852450284129</v>
      </c>
      <c r="X58">
        <v>10257.154545454499</v>
      </c>
      <c r="Y58">
        <v>-4.3973277698865996</v>
      </c>
      <c r="Z58">
        <v>10206.935227272699</v>
      </c>
      <c r="AA58">
        <v>-44.600195312499999</v>
      </c>
      <c r="AB58">
        <v>8670.5795454545005</v>
      </c>
      <c r="AC58">
        <v>-21.083409534801302</v>
      </c>
      <c r="AD58">
        <v>8400.1329545454391</v>
      </c>
      <c r="AE58">
        <v>-30.447769442471699</v>
      </c>
      <c r="AF58">
        <v>8393.6045454545001</v>
      </c>
      <c r="AG58">
        <v>14.8619295987216</v>
      </c>
      <c r="AH58">
        <v>8545.8738636363305</v>
      </c>
      <c r="AI58">
        <v>-32.686083984375003</v>
      </c>
      <c r="AJ58">
        <v>9166.5988636363309</v>
      </c>
      <c r="AK58">
        <v>-34.6401389382102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2:67" x14ac:dyDescent="0.15">
      <c r="B59">
        <v>1728.52088068182</v>
      </c>
      <c r="C59">
        <v>-29.879714133523098</v>
      </c>
      <c r="D59">
        <v>2866.52357954545</v>
      </c>
      <c r="E59">
        <v>-10.3811434659094</v>
      </c>
      <c r="F59">
        <v>2737.6781249999999</v>
      </c>
      <c r="G59">
        <v>-46.012961647727899</v>
      </c>
      <c r="H59">
        <v>1628.26235795454</v>
      </c>
      <c r="I59">
        <v>18.450510475852099</v>
      </c>
      <c r="J59">
        <v>2957.3298295454401</v>
      </c>
      <c r="K59">
        <v>-29.758442826704702</v>
      </c>
      <c r="L59">
        <v>1662.97130681818</v>
      </c>
      <c r="M59">
        <v>-25.941637073863799</v>
      </c>
      <c r="N59">
        <v>1638.4721590909101</v>
      </c>
      <c r="O59">
        <v>-13.436217151988799</v>
      </c>
      <c r="P59">
        <v>3003.8812499999899</v>
      </c>
      <c r="Q59">
        <v>-53.384328391335302</v>
      </c>
      <c r="R59">
        <v>1735.70511363636</v>
      </c>
      <c r="S59">
        <v>-39.156698330966002</v>
      </c>
      <c r="T59">
        <v>11715.984090909</v>
      </c>
      <c r="U59">
        <v>-70.0825816761364</v>
      </c>
      <c r="V59">
        <v>10088.6102272727</v>
      </c>
      <c r="W59">
        <v>-1.58754438920482</v>
      </c>
      <c r="X59">
        <v>10325.351136363601</v>
      </c>
      <c r="Y59">
        <v>-14.1477006392048</v>
      </c>
      <c r="Z59">
        <v>10216.1034090909</v>
      </c>
      <c r="AA59">
        <v>-58.068297230113799</v>
      </c>
      <c r="AB59">
        <v>8506.8772727272408</v>
      </c>
      <c r="AC59">
        <v>-56.242664683948803</v>
      </c>
      <c r="AD59">
        <v>8326.8431818181307</v>
      </c>
      <c r="AE59">
        <v>-37.273643909801201</v>
      </c>
      <c r="AF59">
        <v>8393.6227272727101</v>
      </c>
      <c r="AG59">
        <v>22.0159756747159</v>
      </c>
      <c r="AH59">
        <v>8471.3056818181703</v>
      </c>
      <c r="AI59">
        <v>-35.885151811079602</v>
      </c>
      <c r="AJ59">
        <v>9025.0761363636302</v>
      </c>
      <c r="AK59">
        <v>-45.796299050070999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2:67" x14ac:dyDescent="0.15">
      <c r="B60">
        <v>1712.22713068181</v>
      </c>
      <c r="C60">
        <v>-53.026020951704801</v>
      </c>
      <c r="D60">
        <v>2815.71477272726</v>
      </c>
      <c r="E60">
        <v>-22.1046875000002</v>
      </c>
      <c r="F60">
        <v>2741.0167613636299</v>
      </c>
      <c r="G60">
        <v>-53.8870827414773</v>
      </c>
      <c r="H60">
        <v>1607.02414772726</v>
      </c>
      <c r="I60">
        <v>6.0603049538351597</v>
      </c>
      <c r="J60">
        <v>2993.72272727273</v>
      </c>
      <c r="K60">
        <v>-41.717760120738802</v>
      </c>
      <c r="L60">
        <v>1702.1261363636299</v>
      </c>
      <c r="M60">
        <v>-17.901722301136399</v>
      </c>
      <c r="N60">
        <v>1576.5028409090901</v>
      </c>
      <c r="O60">
        <v>-18.725284090909199</v>
      </c>
      <c r="P60">
        <v>2980.4508522727101</v>
      </c>
      <c r="Q60">
        <v>-70.869595614346593</v>
      </c>
      <c r="R60">
        <v>1776.8955965908999</v>
      </c>
      <c r="S60">
        <v>-27.8465553977273</v>
      </c>
      <c r="T60">
        <v>11749.3556818181</v>
      </c>
      <c r="U60">
        <v>-48.575115411932103</v>
      </c>
      <c r="V60">
        <v>10085.6363636363</v>
      </c>
      <c r="W60">
        <v>-5.6285600142047096</v>
      </c>
      <c r="X60">
        <v>10276.3443181818</v>
      </c>
      <c r="Y60">
        <v>-44.766654829545601</v>
      </c>
      <c r="Z60">
        <v>10233.4124999999</v>
      </c>
      <c r="AA60">
        <v>-51.449964488636603</v>
      </c>
      <c r="AB60">
        <v>8507.9204545454304</v>
      </c>
      <c r="AC60">
        <v>-54.232643821022698</v>
      </c>
      <c r="AD60">
        <v>8282.5999999999804</v>
      </c>
      <c r="AE60">
        <v>-18.782444069602299</v>
      </c>
      <c r="AF60">
        <v>8366.8772727272608</v>
      </c>
      <c r="AG60">
        <v>11.950526012073899</v>
      </c>
      <c r="AH60">
        <v>8452.4659090909008</v>
      </c>
      <c r="AI60">
        <v>-16.182894620028399</v>
      </c>
      <c r="AJ60">
        <v>9016.9670454545303</v>
      </c>
      <c r="AK60">
        <v>-36.835043057528402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2:67" x14ac:dyDescent="0.15">
      <c r="B61">
        <v>1608.38210227272</v>
      </c>
      <c r="C61">
        <v>-65.160076349432103</v>
      </c>
      <c r="D61">
        <v>2658.8761363636299</v>
      </c>
      <c r="E61">
        <v>-38.625097656250098</v>
      </c>
      <c r="F61">
        <v>2537.7156249999898</v>
      </c>
      <c r="G61">
        <v>-50.31396484375</v>
      </c>
      <c r="H61">
        <v>1511.77869318182</v>
      </c>
      <c r="I61">
        <v>-25.865136718750001</v>
      </c>
      <c r="J61">
        <v>2919.4443181818101</v>
      </c>
      <c r="K61">
        <v>-20.089426491477301</v>
      </c>
      <c r="L61">
        <v>1610.2882102272699</v>
      </c>
      <c r="M61">
        <v>-29.156347656250102</v>
      </c>
      <c r="N61">
        <v>1435.55539772727</v>
      </c>
      <c r="O61">
        <v>-20.0250976562501</v>
      </c>
      <c r="P61">
        <v>2952.2482954545499</v>
      </c>
      <c r="Q61">
        <v>-88.837397904829601</v>
      </c>
      <c r="R61">
        <v>1729.3022727272701</v>
      </c>
      <c r="S61">
        <v>-29.476291725852398</v>
      </c>
      <c r="T61">
        <v>11620.882954545399</v>
      </c>
      <c r="U61">
        <v>-52.883620383523201</v>
      </c>
      <c r="V61">
        <v>10019.2227272727</v>
      </c>
      <c r="W61">
        <v>-9.9165926846594594</v>
      </c>
      <c r="X61">
        <v>10242.2454545455</v>
      </c>
      <c r="Y61">
        <v>-48.665305397727302</v>
      </c>
      <c r="Z61">
        <v>10158.4159090909</v>
      </c>
      <c r="AA61">
        <v>-51.060258345170503</v>
      </c>
      <c r="AB61">
        <v>8421.50795454539</v>
      </c>
      <c r="AC61">
        <v>-64.503975053267197</v>
      </c>
      <c r="AD61">
        <v>8147.35681818178</v>
      </c>
      <c r="AE61">
        <v>-10.9453546697445</v>
      </c>
      <c r="AF61">
        <v>8390.5840909090493</v>
      </c>
      <c r="AG61">
        <v>13.4282526189631</v>
      </c>
      <c r="AH61">
        <v>8428.0806818181609</v>
      </c>
      <c r="AI61">
        <v>-7.0436345880682403</v>
      </c>
      <c r="AJ61">
        <v>8961.8749999999709</v>
      </c>
      <c r="AK61">
        <v>-30.989993563565399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2:67" x14ac:dyDescent="0.15">
      <c r="B62">
        <v>1675.6267045454499</v>
      </c>
      <c r="C62">
        <v>-66.650923295454703</v>
      </c>
      <c r="D62">
        <v>2650.8556818181801</v>
      </c>
      <c r="E62">
        <v>-42.2556107954548</v>
      </c>
      <c r="F62">
        <v>2549.7894886363601</v>
      </c>
      <c r="G62">
        <v>-56.947789417613699</v>
      </c>
      <c r="H62">
        <v>1575.3213068181799</v>
      </c>
      <c r="I62">
        <v>-48.528435724431901</v>
      </c>
      <c r="J62">
        <v>2966.3795454545402</v>
      </c>
      <c r="K62">
        <v>-40.130060369318301</v>
      </c>
      <c r="L62">
        <v>1626.42130681818</v>
      </c>
      <c r="M62">
        <v>-42.675510475852398</v>
      </c>
      <c r="N62">
        <v>1399.0269886363601</v>
      </c>
      <c r="O62">
        <v>5.5032759232954103</v>
      </c>
      <c r="P62">
        <v>3068.6323863636198</v>
      </c>
      <c r="Q62">
        <v>-78.991286399147796</v>
      </c>
      <c r="R62">
        <v>1778.4977272727299</v>
      </c>
      <c r="S62">
        <v>-39.834184126420404</v>
      </c>
      <c r="T62">
        <v>11539.2136363636</v>
      </c>
      <c r="U62">
        <v>-21.491770241477202</v>
      </c>
      <c r="V62">
        <v>10016.7181818182</v>
      </c>
      <c r="W62">
        <v>7.8914417613635797</v>
      </c>
      <c r="X62">
        <v>10058.368181818199</v>
      </c>
      <c r="Y62">
        <v>-56.137766335227397</v>
      </c>
      <c r="Z62">
        <v>10046.7227272727</v>
      </c>
      <c r="AA62">
        <v>-19.390909090909201</v>
      </c>
      <c r="AB62">
        <v>8424.8954545454199</v>
      </c>
      <c r="AC62">
        <v>-55.4046919389205</v>
      </c>
      <c r="AD62">
        <v>8096.8465909090701</v>
      </c>
      <c r="AE62">
        <v>16.603626598011299</v>
      </c>
      <c r="AF62">
        <v>8439.0409090908906</v>
      </c>
      <c r="AG62">
        <v>40.450720214843699</v>
      </c>
      <c r="AH62">
        <v>8471.7909090908706</v>
      </c>
      <c r="AI62">
        <v>11.9985484730112</v>
      </c>
      <c r="AJ62">
        <v>8937.7988636363298</v>
      </c>
      <c r="AK62">
        <v>-47.2954700816762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2:67" x14ac:dyDescent="0.15">
      <c r="B63">
        <v>1616.43749999999</v>
      </c>
      <c r="C63">
        <v>-100.79482421874999</v>
      </c>
      <c r="D63">
        <v>2650.8661931818101</v>
      </c>
      <c r="E63">
        <v>-55.8946200284092</v>
      </c>
      <c r="F63">
        <v>2553.8889204545499</v>
      </c>
      <c r="G63">
        <v>-54.518767755682099</v>
      </c>
      <c r="H63">
        <v>1512.8063920454499</v>
      </c>
      <c r="I63">
        <v>-43.532550603693203</v>
      </c>
      <c r="J63">
        <v>2931.2295454545501</v>
      </c>
      <c r="K63">
        <v>-63.590669389204699</v>
      </c>
      <c r="L63">
        <v>1628.5265625</v>
      </c>
      <c r="M63">
        <v>-38.780331143466</v>
      </c>
      <c r="N63">
        <v>1392.3883522727201</v>
      </c>
      <c r="O63">
        <v>-21.9502840909092</v>
      </c>
      <c r="P63">
        <v>3074.3028409090798</v>
      </c>
      <c r="Q63">
        <v>-79.145372425426203</v>
      </c>
      <c r="R63">
        <v>1800.6994318181801</v>
      </c>
      <c r="S63">
        <v>-30.699622691761299</v>
      </c>
      <c r="T63">
        <v>11473.459090909</v>
      </c>
      <c r="U63">
        <v>-4.47147549715908</v>
      </c>
      <c r="V63">
        <v>10024.657954545401</v>
      </c>
      <c r="W63">
        <v>-6.5556196732956096</v>
      </c>
      <c r="X63">
        <v>10113.2227272727</v>
      </c>
      <c r="Y63">
        <v>-58.161629971590898</v>
      </c>
      <c r="Z63">
        <v>9967.6249999999909</v>
      </c>
      <c r="AA63">
        <v>15.708979936079499</v>
      </c>
      <c r="AB63">
        <v>8341.7897727272702</v>
      </c>
      <c r="AC63">
        <v>-49.558303000710197</v>
      </c>
      <c r="AD63">
        <v>8106.7693181817904</v>
      </c>
      <c r="AE63">
        <v>13.042491566051099</v>
      </c>
      <c r="AF63">
        <v>8393.1602272726905</v>
      </c>
      <c r="AG63">
        <v>50.318538041548202</v>
      </c>
      <c r="AH63">
        <v>8387.9420454545198</v>
      </c>
      <c r="AI63">
        <v>18.464153497869201</v>
      </c>
      <c r="AJ63">
        <v>8810.0693181818206</v>
      </c>
      <c r="AK63">
        <v>-26.7463800603694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2:67" x14ac:dyDescent="0.15">
      <c r="B64">
        <v>1638.23181818182</v>
      </c>
      <c r="C64">
        <v>-71.985191761363694</v>
      </c>
      <c r="D64">
        <v>2701.9812499999898</v>
      </c>
      <c r="E64">
        <v>-75.724502840909196</v>
      </c>
      <c r="F64">
        <v>2590.7244318181702</v>
      </c>
      <c r="G64">
        <v>-61.578826349432099</v>
      </c>
      <c r="H64">
        <v>1454.74943181818</v>
      </c>
      <c r="I64">
        <v>-48.9672230113637</v>
      </c>
      <c r="J64">
        <v>2856.5406249999901</v>
      </c>
      <c r="K64">
        <v>-40.829430042613701</v>
      </c>
      <c r="L64">
        <v>1623.02542613636</v>
      </c>
      <c r="M64">
        <v>-37.934827769886603</v>
      </c>
      <c r="N64">
        <v>1271.5974431818099</v>
      </c>
      <c r="O64">
        <v>-5.6130548650568803</v>
      </c>
      <c r="P64">
        <v>3080.2877840909</v>
      </c>
      <c r="Q64">
        <v>-80.361483487215907</v>
      </c>
      <c r="R64">
        <v>1863.3265624999999</v>
      </c>
      <c r="S64">
        <v>-18.2891645951706</v>
      </c>
      <c r="T64">
        <v>11502.8113636363</v>
      </c>
      <c r="U64">
        <v>-33.031170099432003</v>
      </c>
      <c r="V64">
        <v>10002.496590909101</v>
      </c>
      <c r="W64">
        <v>-34.276269531250399</v>
      </c>
      <c r="X64">
        <v>9975.0193181817995</v>
      </c>
      <c r="Y64">
        <v>-51.753746448864</v>
      </c>
      <c r="Z64">
        <v>9949.8056818181394</v>
      </c>
      <c r="AA64">
        <v>5.5690873579543503</v>
      </c>
      <c r="AB64">
        <v>8251.9340909090497</v>
      </c>
      <c r="AC64">
        <v>-62.478000710227299</v>
      </c>
      <c r="AD64">
        <v>8119.5193181817904</v>
      </c>
      <c r="AE64">
        <v>0.63105690696011196</v>
      </c>
      <c r="AF64">
        <v>8282.2431818181194</v>
      </c>
      <c r="AG64">
        <v>28.971991521661899</v>
      </c>
      <c r="AH64">
        <v>8182.3238636363503</v>
      </c>
      <c r="AI64">
        <v>17.8575417258523</v>
      </c>
      <c r="AJ64">
        <v>8708.5602272727101</v>
      </c>
      <c r="AK64">
        <v>-28.9655439897018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2:67" x14ac:dyDescent="0.15">
      <c r="B65">
        <v>1671.4339488636299</v>
      </c>
      <c r="C65">
        <v>-53.740642755682103</v>
      </c>
      <c r="D65">
        <v>2642.2659090909101</v>
      </c>
      <c r="E65">
        <v>-55.917409446023001</v>
      </c>
      <c r="F65">
        <v>2683.8244318181801</v>
      </c>
      <c r="G65">
        <v>-47.814444247158903</v>
      </c>
      <c r="H65">
        <v>1454.3315340909</v>
      </c>
      <c r="I65">
        <v>-73.020636541193198</v>
      </c>
      <c r="J65">
        <v>2789.10539772727</v>
      </c>
      <c r="K65">
        <v>-39.990536221591</v>
      </c>
      <c r="L65">
        <v>1673.92642045454</v>
      </c>
      <c r="M65">
        <v>-50.662970525568298</v>
      </c>
      <c r="N65">
        <v>1233.76633522727</v>
      </c>
      <c r="O65">
        <v>2.0013006036930401</v>
      </c>
      <c r="P65">
        <v>3141.7127840909002</v>
      </c>
      <c r="Q65">
        <v>-63.103793057528399</v>
      </c>
      <c r="R65">
        <v>1857.06377840909</v>
      </c>
      <c r="S65">
        <v>-28.190256569602301</v>
      </c>
      <c r="T65">
        <v>11655.0102272727</v>
      </c>
      <c r="U65">
        <v>-48.422487571022899</v>
      </c>
      <c r="V65">
        <v>9956.4704545454206</v>
      </c>
      <c r="W65">
        <v>-51.685546875000199</v>
      </c>
      <c r="X65">
        <v>9906.3193181817896</v>
      </c>
      <c r="Y65">
        <v>-76.046546519886903</v>
      </c>
      <c r="Z65">
        <v>9939.9681818181398</v>
      </c>
      <c r="AA65">
        <v>-11.340531782670601</v>
      </c>
      <c r="AB65">
        <v>8299.8818181817805</v>
      </c>
      <c r="AC65">
        <v>-91.456096857244404</v>
      </c>
      <c r="AD65">
        <v>8110.1727272727303</v>
      </c>
      <c r="AE65">
        <v>-31.741508345170601</v>
      </c>
      <c r="AF65">
        <v>8257.0068181817896</v>
      </c>
      <c r="AG65">
        <v>-5.7925969904119698</v>
      </c>
      <c r="AH65">
        <v>8221.38295454541</v>
      </c>
      <c r="AI65">
        <v>-8.9716463955966201</v>
      </c>
      <c r="AJ65">
        <v>8708.2352272726894</v>
      </c>
      <c r="AK65">
        <v>-42.359517045454503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2:67" x14ac:dyDescent="0.15">
      <c r="B66">
        <v>1563.1819602272701</v>
      </c>
      <c r="C66">
        <v>-37.483380681818403</v>
      </c>
      <c r="D66">
        <v>2583.11732954544</v>
      </c>
      <c r="E66">
        <v>-51.6781871448865</v>
      </c>
      <c r="F66">
        <v>2864.8926136363598</v>
      </c>
      <c r="G66">
        <v>-20.390687144886702</v>
      </c>
      <c r="H66">
        <v>1377.8765624999901</v>
      </c>
      <c r="I66">
        <v>-74.114681729403401</v>
      </c>
      <c r="J66">
        <v>2790.2107954545399</v>
      </c>
      <c r="K66">
        <v>-23.4089000355115</v>
      </c>
      <c r="L66">
        <v>1693.9542613636399</v>
      </c>
      <c r="M66">
        <v>-43.566277521306802</v>
      </c>
      <c r="N66">
        <v>1221.21875</v>
      </c>
      <c r="O66">
        <v>-15.791832386363801</v>
      </c>
      <c r="P66">
        <v>3152.9443181818101</v>
      </c>
      <c r="Q66">
        <v>-57.033056640624999</v>
      </c>
      <c r="R66">
        <v>1783.6583806818101</v>
      </c>
      <c r="S66">
        <v>-32.790762606534301</v>
      </c>
      <c r="T66">
        <v>11598.8647727273</v>
      </c>
      <c r="U66">
        <v>-60.4804332386365</v>
      </c>
      <c r="V66">
        <v>9961.1045454545492</v>
      </c>
      <c r="W66">
        <v>-65.032057883522796</v>
      </c>
      <c r="X66">
        <v>9909.3386363636091</v>
      </c>
      <c r="Y66">
        <v>-82.235245028409395</v>
      </c>
      <c r="Z66">
        <v>9804.0397727272502</v>
      </c>
      <c r="AA66">
        <v>-23.0233753551137</v>
      </c>
      <c r="AB66">
        <v>8305.2897727272393</v>
      </c>
      <c r="AC66">
        <v>-63.285140713778397</v>
      </c>
      <c r="AD66">
        <v>8156.4534090909201</v>
      </c>
      <c r="AE66">
        <v>-21.665363103693299</v>
      </c>
      <c r="AF66">
        <v>8179.4727272726896</v>
      </c>
      <c r="AG66">
        <v>-10.9796908291904</v>
      </c>
      <c r="AH66">
        <v>8196.6340909090795</v>
      </c>
      <c r="AI66">
        <v>3.54178355823854</v>
      </c>
      <c r="AJ66">
        <v>8703.7159090908808</v>
      </c>
      <c r="AK66">
        <v>-41.541170987215899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2:67" x14ac:dyDescent="0.15">
      <c r="B67">
        <v>1546.5329545454499</v>
      </c>
      <c r="C67">
        <v>-37.0674982244321</v>
      </c>
      <c r="D67">
        <v>2498.58721590908</v>
      </c>
      <c r="E67">
        <v>-30.295596590909302</v>
      </c>
      <c r="F67">
        <v>2994.1460227272601</v>
      </c>
      <c r="G67">
        <v>-8.7263494318183401</v>
      </c>
      <c r="H67">
        <v>1475.60937499999</v>
      </c>
      <c r="I67">
        <v>-78.705530894886394</v>
      </c>
      <c r="J67">
        <v>2729.6633522727102</v>
      </c>
      <c r="K67">
        <v>-37.055473188920601</v>
      </c>
      <c r="L67">
        <v>1641.0126420454501</v>
      </c>
      <c r="M67">
        <v>-53.713205788352298</v>
      </c>
      <c r="N67">
        <v>1180.6610795454501</v>
      </c>
      <c r="O67">
        <v>-39.852743252840902</v>
      </c>
      <c r="P67">
        <v>3026.8090909090802</v>
      </c>
      <c r="Q67">
        <v>-48.354327947443203</v>
      </c>
      <c r="R67">
        <v>1640.6059659090899</v>
      </c>
      <c r="S67">
        <v>-13.0709250710229</v>
      </c>
      <c r="T67">
        <v>11561.525</v>
      </c>
      <c r="U67">
        <v>-47.596990411932097</v>
      </c>
      <c r="V67">
        <v>9925.1011363636098</v>
      </c>
      <c r="W67">
        <v>-48.849236505681802</v>
      </c>
      <c r="X67">
        <v>9774.7659090909201</v>
      </c>
      <c r="Y67">
        <v>-33.6679332386366</v>
      </c>
      <c r="Z67">
        <v>9815.5477272727203</v>
      </c>
      <c r="AA67">
        <v>-25.449667080966002</v>
      </c>
      <c r="AB67">
        <v>8465.6181818181703</v>
      </c>
      <c r="AC67">
        <v>-49.848153409090997</v>
      </c>
      <c r="AD67">
        <v>8188.06249999997</v>
      </c>
      <c r="AE67">
        <v>-28.3937033913354</v>
      </c>
      <c r="AF67">
        <v>8144.9511363636102</v>
      </c>
      <c r="AG67">
        <v>-39.312199263139199</v>
      </c>
      <c r="AH67">
        <v>8239.8806818181492</v>
      </c>
      <c r="AI67">
        <v>-14.1186745383523</v>
      </c>
      <c r="AJ67">
        <v>8771.3056818181394</v>
      </c>
      <c r="AK67">
        <v>-64.288716264204496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2:67" x14ac:dyDescent="0.15">
      <c r="B68">
        <v>1441.48508522726</v>
      </c>
      <c r="C68">
        <v>-15.7068270596594</v>
      </c>
      <c r="D68">
        <v>2532.0252840909002</v>
      </c>
      <c r="E68">
        <v>-39.805229048295601</v>
      </c>
      <c r="F68">
        <v>3098.9355113636302</v>
      </c>
      <c r="G68">
        <v>-3.4130326704551002</v>
      </c>
      <c r="H68">
        <v>1416.4737215908999</v>
      </c>
      <c r="I68">
        <v>-64.604381214488697</v>
      </c>
      <c r="J68">
        <v>2640.8900568181798</v>
      </c>
      <c r="K68">
        <v>-63.772736150568399</v>
      </c>
      <c r="L68">
        <v>1492.7061079545399</v>
      </c>
      <c r="M68">
        <v>-52.523180042613802</v>
      </c>
      <c r="N68">
        <v>1060.1136363636299</v>
      </c>
      <c r="O68">
        <v>-27.6272238991479</v>
      </c>
      <c r="P68">
        <v>2888.4039772727201</v>
      </c>
      <c r="Q68">
        <v>-51.4038063742899</v>
      </c>
      <c r="R68">
        <v>1625.1971590909</v>
      </c>
      <c r="S68">
        <v>-2.9542480468751902</v>
      </c>
      <c r="T68">
        <v>11436.0772727272</v>
      </c>
      <c r="U68">
        <v>-37.9049982244319</v>
      </c>
      <c r="V68">
        <v>9869.8534090908397</v>
      </c>
      <c r="W68">
        <v>-62.996706321022799</v>
      </c>
      <c r="X68">
        <v>9610.3670454545099</v>
      </c>
      <c r="Y68">
        <v>-15.646111505681899</v>
      </c>
      <c r="Z68">
        <v>9721.6909090908593</v>
      </c>
      <c r="AA68">
        <v>-18.857643821022702</v>
      </c>
      <c r="AB68">
        <v>8450.4534090908892</v>
      </c>
      <c r="AC68">
        <v>-74.791424005681904</v>
      </c>
      <c r="AD68">
        <v>8076.7886363636098</v>
      </c>
      <c r="AE68">
        <v>-50.929856178977303</v>
      </c>
      <c r="AF68">
        <v>8209.6022727272393</v>
      </c>
      <c r="AG68">
        <v>-65.563985928622202</v>
      </c>
      <c r="AH68">
        <v>8287.1738636363207</v>
      </c>
      <c r="AI68">
        <v>-52.511672141335197</v>
      </c>
      <c r="AJ68">
        <v>8777.4374999999909</v>
      </c>
      <c r="AK68">
        <v>-57.223397549715898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2:67" x14ac:dyDescent="0.15">
      <c r="B69">
        <v>1556.75838068182</v>
      </c>
      <c r="C69">
        <v>-2.0045809659095499</v>
      </c>
      <c r="D69">
        <v>2539.0522727272601</v>
      </c>
      <c r="E69">
        <v>-39.7509410511366</v>
      </c>
      <c r="F69">
        <v>3239.4568181818099</v>
      </c>
      <c r="G69">
        <v>-27.6155894886369</v>
      </c>
      <c r="H69">
        <v>1419.02997159091</v>
      </c>
      <c r="I69">
        <v>-37.828198242187597</v>
      </c>
      <c r="J69">
        <v>2738.7980113636199</v>
      </c>
      <c r="K69">
        <v>-81.995636541193207</v>
      </c>
      <c r="L69">
        <v>1506.14261363636</v>
      </c>
      <c r="M69">
        <v>-54.224622691761503</v>
      </c>
      <c r="N69">
        <v>1151.65099431818</v>
      </c>
      <c r="O69">
        <v>-44.011332563920497</v>
      </c>
      <c r="P69">
        <v>2809.05340909091</v>
      </c>
      <c r="Q69">
        <v>-31.779656427556901</v>
      </c>
      <c r="R69">
        <v>1608.7940340908999</v>
      </c>
      <c r="S69">
        <v>-36.280814985795502</v>
      </c>
      <c r="T69">
        <v>11434.896590909</v>
      </c>
      <c r="U69">
        <v>-69.313840553977599</v>
      </c>
      <c r="V69">
        <v>9845.8090909090497</v>
      </c>
      <c r="W69">
        <v>-74.849325284090895</v>
      </c>
      <c r="X69">
        <v>9526.8170454545198</v>
      </c>
      <c r="Y69">
        <v>-4.4926846590913101</v>
      </c>
      <c r="Z69">
        <v>9685.3897727272306</v>
      </c>
      <c r="AA69">
        <v>-19.7573996803978</v>
      </c>
      <c r="AB69">
        <v>8646.2329545454304</v>
      </c>
      <c r="AC69">
        <v>-68.381658380681898</v>
      </c>
      <c r="AD69">
        <v>8133.3738636363396</v>
      </c>
      <c r="AE69">
        <v>-62.784794477982999</v>
      </c>
      <c r="AF69">
        <v>8179.7886363636198</v>
      </c>
      <c r="AG69">
        <v>-59.636386940695999</v>
      </c>
      <c r="AH69">
        <v>8255.1897727272408</v>
      </c>
      <c r="AI69">
        <v>-83.291202059659199</v>
      </c>
      <c r="AJ69">
        <v>8807.6897727272699</v>
      </c>
      <c r="AK69">
        <v>-52.304960493608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2:67" x14ac:dyDescent="0.15">
      <c r="B70">
        <v>1548.9644886363601</v>
      </c>
      <c r="C70">
        <v>1.1451526988632901</v>
      </c>
      <c r="D70">
        <v>2518.1068181818</v>
      </c>
      <c r="E70">
        <v>-23.8978959517049</v>
      </c>
      <c r="F70">
        <v>3375.5803977272599</v>
      </c>
      <c r="G70">
        <v>-23.910964133522601</v>
      </c>
      <c r="H70">
        <v>1453.93352272726</v>
      </c>
      <c r="I70">
        <v>-1.3185413707387299</v>
      </c>
      <c r="J70">
        <v>2711.1303977272701</v>
      </c>
      <c r="K70">
        <v>-71.729274680397694</v>
      </c>
      <c r="L70">
        <v>1641.65482954545</v>
      </c>
      <c r="M70">
        <v>-62.0289018110795</v>
      </c>
      <c r="N70">
        <v>1257.4860795454499</v>
      </c>
      <c r="O70">
        <v>-16.7135298295455</v>
      </c>
      <c r="P70">
        <v>2870.2741477272698</v>
      </c>
      <c r="Q70">
        <v>-41.510005326704601</v>
      </c>
      <c r="R70">
        <v>1658.8519886363599</v>
      </c>
      <c r="S70">
        <v>-44.291357421874999</v>
      </c>
      <c r="T70">
        <v>11393.836363636299</v>
      </c>
      <c r="U70">
        <v>-89.666912286932003</v>
      </c>
      <c r="V70">
        <v>9865.2261363636208</v>
      </c>
      <c r="W70">
        <v>-79.997123579545701</v>
      </c>
      <c r="X70">
        <v>9603.7897727272193</v>
      </c>
      <c r="Y70">
        <v>-18.861514559659302</v>
      </c>
      <c r="Z70">
        <v>9649.1272727272608</v>
      </c>
      <c r="AA70">
        <v>-68.7965687144887</v>
      </c>
      <c r="AB70">
        <v>8635.9624999999796</v>
      </c>
      <c r="AC70">
        <v>-93.420769708806802</v>
      </c>
      <c r="AD70">
        <v>8178.4147727272402</v>
      </c>
      <c r="AE70">
        <v>-91.099622691761297</v>
      </c>
      <c r="AF70">
        <v>8187.4613636363501</v>
      </c>
      <c r="AG70">
        <v>-87.767129794034105</v>
      </c>
      <c r="AH70">
        <v>8228.8159090908593</v>
      </c>
      <c r="AI70">
        <v>-94.690775923295405</v>
      </c>
      <c r="AJ70">
        <v>8726.8806818181492</v>
      </c>
      <c r="AK70">
        <v>-45.178864080255799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2:67" x14ac:dyDescent="0.15">
      <c r="B71">
        <v>1537.5582386363601</v>
      </c>
      <c r="C71">
        <v>-16.4939364346594</v>
      </c>
      <c r="D71">
        <v>2475.36448863636</v>
      </c>
      <c r="E71">
        <v>-41.914550781249801</v>
      </c>
      <c r="F71">
        <v>3530.4715909090801</v>
      </c>
      <c r="G71">
        <v>-53.077033025568397</v>
      </c>
      <c r="H71">
        <v>1374.4809659090899</v>
      </c>
      <c r="I71">
        <v>0.19018554687494299</v>
      </c>
      <c r="J71">
        <v>2743.59374999999</v>
      </c>
      <c r="K71">
        <v>-95.902761008522802</v>
      </c>
      <c r="L71">
        <v>1679.07102272727</v>
      </c>
      <c r="M71">
        <v>-51.665447443181897</v>
      </c>
      <c r="N71">
        <v>1323.5146306818101</v>
      </c>
      <c r="O71">
        <v>-30.6332874644886</v>
      </c>
      <c r="P71">
        <v>2714.1252840909001</v>
      </c>
      <c r="Q71">
        <v>-61.0259366122161</v>
      </c>
      <c r="R71">
        <v>1655.6089488636401</v>
      </c>
      <c r="S71">
        <v>-57.819460227272799</v>
      </c>
      <c r="T71">
        <v>11495.930681818199</v>
      </c>
      <c r="U71">
        <v>-71.313618607954695</v>
      </c>
      <c r="V71">
        <v>9860.4556818181009</v>
      </c>
      <c r="W71">
        <v>-83.423961292613598</v>
      </c>
      <c r="X71">
        <v>9610.3977272727097</v>
      </c>
      <c r="Y71">
        <v>-12.546102627840799</v>
      </c>
      <c r="Z71">
        <v>9689.4761363636098</v>
      </c>
      <c r="AA71">
        <v>-78.782523970170502</v>
      </c>
      <c r="AB71">
        <v>8654.9613636363392</v>
      </c>
      <c r="AC71">
        <v>-97.656698330965895</v>
      </c>
      <c r="AD71">
        <v>8137.8727272727301</v>
      </c>
      <c r="AE71">
        <v>-91.989597389914906</v>
      </c>
      <c r="AF71">
        <v>8191.50795454545</v>
      </c>
      <c r="AG71">
        <v>-94.446496582031202</v>
      </c>
      <c r="AH71">
        <v>8289.9693181818002</v>
      </c>
      <c r="AI71">
        <v>-88.934705699573797</v>
      </c>
      <c r="AJ71">
        <v>8850.7738636363101</v>
      </c>
      <c r="AK71">
        <v>-45.4354880593039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2:67" x14ac:dyDescent="0.15">
      <c r="B72">
        <v>1483.2815340909001</v>
      </c>
      <c r="C72">
        <v>-3.0008877840911099</v>
      </c>
      <c r="D72">
        <v>2424.0778409090799</v>
      </c>
      <c r="E72">
        <v>-33.992267400568402</v>
      </c>
      <c r="F72">
        <v>3619.4752840909</v>
      </c>
      <c r="G72">
        <v>-30.687437855113998</v>
      </c>
      <c r="H72">
        <v>1320.3759943181799</v>
      </c>
      <c r="I72">
        <v>-33.834146395596797</v>
      </c>
      <c r="J72">
        <v>2737.5218749999899</v>
      </c>
      <c r="K72">
        <v>-55.883069957386297</v>
      </c>
      <c r="L72">
        <v>1632.8511363636301</v>
      </c>
      <c r="M72">
        <v>-57.695183771306802</v>
      </c>
      <c r="N72">
        <v>1297.85795454545</v>
      </c>
      <c r="O72">
        <v>-27.0019042968751</v>
      </c>
      <c r="P72">
        <v>2625.2272727272698</v>
      </c>
      <c r="Q72">
        <v>-63.564164595170702</v>
      </c>
      <c r="R72">
        <v>1713.52272727273</v>
      </c>
      <c r="S72">
        <v>-49.599018998579602</v>
      </c>
      <c r="T72">
        <v>11497.5931818182</v>
      </c>
      <c r="U72">
        <v>-56.353222656250303</v>
      </c>
      <c r="V72">
        <v>9852.8840909090704</v>
      </c>
      <c r="W72">
        <v>-94.828293678977602</v>
      </c>
      <c r="X72">
        <v>9642.8465909090592</v>
      </c>
      <c r="Y72">
        <v>-4.3276811079547297</v>
      </c>
      <c r="Z72">
        <v>9674.7693181817995</v>
      </c>
      <c r="AA72">
        <v>-97.198055752841</v>
      </c>
      <c r="AB72">
        <v>8657.2806818181307</v>
      </c>
      <c r="AC72">
        <v>-107.319895241477</v>
      </c>
      <c r="AD72">
        <v>8075.63011363636</v>
      </c>
      <c r="AE72">
        <v>-74.100887784090901</v>
      </c>
      <c r="AF72">
        <v>8222.0454545454395</v>
      </c>
      <c r="AG72">
        <v>-91.637474476207402</v>
      </c>
      <c r="AH72">
        <v>8253.8159090908593</v>
      </c>
      <c r="AI72">
        <v>-74.927849786931901</v>
      </c>
      <c r="AJ72">
        <v>8883.5568181818107</v>
      </c>
      <c r="AK72">
        <v>-42.405249023437499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2:67" x14ac:dyDescent="0.15">
      <c r="B73">
        <v>1527.3127840909101</v>
      </c>
      <c r="C73">
        <v>-8.2011718750003393</v>
      </c>
      <c r="D73">
        <v>2441.00795454544</v>
      </c>
      <c r="E73">
        <v>-26.118749999999899</v>
      </c>
      <c r="F73">
        <v>3824.0497159090901</v>
      </c>
      <c r="G73">
        <v>-46.649387428977697</v>
      </c>
      <c r="H73">
        <v>1366.7340909090799</v>
      </c>
      <c r="I73">
        <v>-61.443634588068299</v>
      </c>
      <c r="J73">
        <v>2832.2463068181701</v>
      </c>
      <c r="K73">
        <v>-41.703733132102499</v>
      </c>
      <c r="L73">
        <v>1583.48693181817</v>
      </c>
      <c r="M73">
        <v>-98.1266468394887</v>
      </c>
      <c r="N73">
        <v>1302.36321022727</v>
      </c>
      <c r="O73">
        <v>-28.755504261363601</v>
      </c>
      <c r="P73">
        <v>2615.5178977272699</v>
      </c>
      <c r="Q73">
        <v>-45.498663884943298</v>
      </c>
      <c r="R73">
        <v>1747.01960227272</v>
      </c>
      <c r="S73">
        <v>-59.3451216264205</v>
      </c>
      <c r="T73">
        <v>11412.362499999999</v>
      </c>
      <c r="U73">
        <v>-15.555655184659299</v>
      </c>
      <c r="V73">
        <v>9860.1295454545198</v>
      </c>
      <c r="W73">
        <v>-100.98896484375</v>
      </c>
      <c r="X73">
        <v>9568.7522727272608</v>
      </c>
      <c r="Y73">
        <v>-14.2349431818184</v>
      </c>
      <c r="Z73">
        <v>9729.8522727272793</v>
      </c>
      <c r="AA73">
        <v>-77.003941761363606</v>
      </c>
      <c r="AB73">
        <v>8597.6545454545103</v>
      </c>
      <c r="AC73">
        <v>-103.910480291193</v>
      </c>
      <c r="AD73">
        <v>7998.2698863635997</v>
      </c>
      <c r="AE73">
        <v>-67.135265003551197</v>
      </c>
      <c r="AF73">
        <v>8212.1102272727003</v>
      </c>
      <c r="AG73">
        <v>-102.156423117898</v>
      </c>
      <c r="AH73">
        <v>8249.0818181817904</v>
      </c>
      <c r="AI73">
        <v>-64.678209339488703</v>
      </c>
      <c r="AJ73">
        <v>8925.8363636363392</v>
      </c>
      <c r="AK73">
        <v>-50.0991188742898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2:67" x14ac:dyDescent="0.15">
      <c r="B74">
        <v>1534.94147727272</v>
      </c>
      <c r="C74">
        <v>-19.528338068182201</v>
      </c>
      <c r="D74">
        <v>2344.4613636363601</v>
      </c>
      <c r="E74">
        <v>-15.735005326704799</v>
      </c>
      <c r="F74">
        <v>3926.7210227272699</v>
      </c>
      <c r="G74">
        <v>-35.754350142045702</v>
      </c>
      <c r="H74">
        <v>1288.7186079545399</v>
      </c>
      <c r="I74">
        <v>-63.011521218039903</v>
      </c>
      <c r="J74">
        <v>2782.5644886363498</v>
      </c>
      <c r="K74">
        <v>-46.6321111505681</v>
      </c>
      <c r="L74">
        <v>1473.35994318182</v>
      </c>
      <c r="M74">
        <v>-69.9818670099435</v>
      </c>
      <c r="N74">
        <v>1267.1468749999999</v>
      </c>
      <c r="O74">
        <v>-66.311159446022799</v>
      </c>
      <c r="P74">
        <v>2463.9937499999901</v>
      </c>
      <c r="Q74">
        <v>-17.428151633522798</v>
      </c>
      <c r="R74">
        <v>1689.05781249999</v>
      </c>
      <c r="S74">
        <v>-34.795685369318299</v>
      </c>
      <c r="T74">
        <v>11394.674999999999</v>
      </c>
      <c r="U74">
        <v>9.6537819602270893</v>
      </c>
      <c r="V74">
        <v>9905.4999999999909</v>
      </c>
      <c r="W74">
        <v>-58.843963068181999</v>
      </c>
      <c r="X74">
        <v>9686.8659090908895</v>
      </c>
      <c r="Y74">
        <v>-17.647833806818401</v>
      </c>
      <c r="Z74">
        <v>9716.0863636363392</v>
      </c>
      <c r="AA74">
        <v>-68.280868252841003</v>
      </c>
      <c r="AB74">
        <v>8556.64318181817</v>
      </c>
      <c r="AC74">
        <v>-75.074835759943198</v>
      </c>
      <c r="AD74">
        <v>8004.8903409090599</v>
      </c>
      <c r="AE74">
        <v>-69.170112748579498</v>
      </c>
      <c r="AF74">
        <v>8260.3374999999796</v>
      </c>
      <c r="AG74">
        <v>-89.113254616477306</v>
      </c>
      <c r="AH74">
        <v>8205.3659090908805</v>
      </c>
      <c r="AI74">
        <v>-51.276926491477298</v>
      </c>
      <c r="AJ74">
        <v>8920.8431818181707</v>
      </c>
      <c r="AK74">
        <v>-33.4367320667615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2:67" x14ac:dyDescent="0.15">
      <c r="B75">
        <v>1537.1566761363599</v>
      </c>
      <c r="C75">
        <v>-27.247611860795701</v>
      </c>
      <c r="D75">
        <v>2468.2732954545399</v>
      </c>
      <c r="E75">
        <v>-13.198712713068099</v>
      </c>
      <c r="F75">
        <v>4025.9926136363601</v>
      </c>
      <c r="G75">
        <v>-46.915305397727501</v>
      </c>
      <c r="H75">
        <v>1240.4507102272701</v>
      </c>
      <c r="I75">
        <v>-78.260642311789795</v>
      </c>
      <c r="J75">
        <v>2722.35028409091</v>
      </c>
      <c r="K75">
        <v>-40.909317294034302</v>
      </c>
      <c r="L75">
        <v>1441.2107954545399</v>
      </c>
      <c r="M75">
        <v>-59.037695312499999</v>
      </c>
      <c r="N75">
        <v>1159.5985795454501</v>
      </c>
      <c r="O75">
        <v>-49.813987038352302</v>
      </c>
      <c r="P75">
        <v>2410.3971590909</v>
      </c>
      <c r="Q75">
        <v>-27.828728693181901</v>
      </c>
      <c r="R75">
        <v>1686.99076704545</v>
      </c>
      <c r="S75">
        <v>-24.567826704545599</v>
      </c>
      <c r="T75">
        <v>11372.6659090909</v>
      </c>
      <c r="U75">
        <v>-8.4058593750000892</v>
      </c>
      <c r="V75">
        <v>9928.5034090908503</v>
      </c>
      <c r="W75">
        <v>-57.956001420454498</v>
      </c>
      <c r="X75">
        <v>9682.7886363636098</v>
      </c>
      <c r="Y75">
        <v>-27.107856889204601</v>
      </c>
      <c r="Z75">
        <v>9732.0227272726897</v>
      </c>
      <c r="AA75">
        <v>-76.330264559659298</v>
      </c>
      <c r="AB75">
        <v>8541.8329545453998</v>
      </c>
      <c r="AC75">
        <v>-65.570729758522802</v>
      </c>
      <c r="AD75">
        <v>7972.8562499999498</v>
      </c>
      <c r="AE75">
        <v>-77.813192471591094</v>
      </c>
      <c r="AF75">
        <v>8273.4267045454199</v>
      </c>
      <c r="AG75">
        <v>-92.029616477272697</v>
      </c>
      <c r="AH75">
        <v>8150.45056818178</v>
      </c>
      <c r="AI75">
        <v>-45.066317471590999</v>
      </c>
      <c r="AJ75">
        <v>8994.4159090909106</v>
      </c>
      <c r="AK75">
        <v>-19.6228005149149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2:67" x14ac:dyDescent="0.15">
      <c r="B76">
        <v>1589.32173295454</v>
      </c>
      <c r="C76">
        <v>-56.072274502840699</v>
      </c>
      <c r="D76">
        <v>2454.16278409091</v>
      </c>
      <c r="E76">
        <v>-20.5653409090914</v>
      </c>
      <c r="F76">
        <v>4173.8443181818202</v>
      </c>
      <c r="G76">
        <v>-82.648188920455098</v>
      </c>
      <c r="H76">
        <v>1244.8786931818199</v>
      </c>
      <c r="I76">
        <v>-123.83645463423299</v>
      </c>
      <c r="J76">
        <v>2567.1894886363498</v>
      </c>
      <c r="K76">
        <v>-51.2963822798297</v>
      </c>
      <c r="L76">
        <v>1436.6651988636299</v>
      </c>
      <c r="M76">
        <v>-61.120898437500301</v>
      </c>
      <c r="N76">
        <v>1122.2164772727201</v>
      </c>
      <c r="O76">
        <v>-36.438583096591103</v>
      </c>
      <c r="P76">
        <v>2339.5784090909001</v>
      </c>
      <c r="Q76">
        <v>-68.247949218749994</v>
      </c>
      <c r="R76">
        <v>1746.2080965908999</v>
      </c>
      <c r="S76">
        <v>-23.384561434659201</v>
      </c>
      <c r="T76">
        <v>11395.2590909091</v>
      </c>
      <c r="U76">
        <v>-56.0885298295456</v>
      </c>
      <c r="V76">
        <v>9880.0340909090301</v>
      </c>
      <c r="W76">
        <v>-46.075790127841202</v>
      </c>
      <c r="X76">
        <v>9753.5352272726996</v>
      </c>
      <c r="Y76">
        <v>-73.273774857954805</v>
      </c>
      <c r="Z76">
        <v>9777.4613636363192</v>
      </c>
      <c r="AA76">
        <v>-96.823739346590997</v>
      </c>
      <c r="AB76">
        <v>8550.5977272727505</v>
      </c>
      <c r="AC76">
        <v>-108.26113281249999</v>
      </c>
      <c r="AD76">
        <v>7973.5204545454599</v>
      </c>
      <c r="AE76">
        <v>-105.468275035511</v>
      </c>
      <c r="AF76">
        <v>8230.11193181819</v>
      </c>
      <c r="AG76">
        <v>-84.808706942471602</v>
      </c>
      <c r="AH76">
        <v>8145.2278409090804</v>
      </c>
      <c r="AI76">
        <v>-74.556238902698894</v>
      </c>
      <c r="AJ76">
        <v>8980.0943181818202</v>
      </c>
      <c r="AK76">
        <v>-53.699698153409102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2:67" x14ac:dyDescent="0.15">
      <c r="B77">
        <v>1479.5139204545401</v>
      </c>
      <c r="C77">
        <v>-55.734259588068397</v>
      </c>
      <c r="D77">
        <v>2378.65227272727</v>
      </c>
      <c r="E77">
        <v>-42.704181463068601</v>
      </c>
      <c r="F77">
        <v>4403.7765624999902</v>
      </c>
      <c r="G77">
        <v>-92.071280184659102</v>
      </c>
      <c r="H77">
        <v>1207.82812499999</v>
      </c>
      <c r="I77">
        <v>-133.92395907315299</v>
      </c>
      <c r="J77">
        <v>2435.8335227272701</v>
      </c>
      <c r="K77">
        <v>-50.905433238636597</v>
      </c>
      <c r="L77">
        <v>1493.1953125</v>
      </c>
      <c r="M77">
        <v>-71.174054509943502</v>
      </c>
      <c r="N77">
        <v>1144.7455965909</v>
      </c>
      <c r="O77">
        <v>-50.538245738636498</v>
      </c>
      <c r="P77">
        <v>2407.3292613636299</v>
      </c>
      <c r="Q77">
        <v>-48.711807528409103</v>
      </c>
      <c r="R77">
        <v>1711.4873579545499</v>
      </c>
      <c r="S77">
        <v>-37.652419211647803</v>
      </c>
      <c r="T77">
        <v>11338.569318181801</v>
      </c>
      <c r="U77">
        <v>-82.445214843750307</v>
      </c>
      <c r="V77">
        <v>9805.6204545454493</v>
      </c>
      <c r="W77">
        <v>-36.251438210227398</v>
      </c>
      <c r="X77">
        <v>9778.8840909090704</v>
      </c>
      <c r="Y77">
        <v>-86.924405184659506</v>
      </c>
      <c r="Z77">
        <v>9777.1034090908706</v>
      </c>
      <c r="AA77">
        <v>-91.543958629261297</v>
      </c>
      <c r="AB77">
        <v>8642.9761363636408</v>
      </c>
      <c r="AC77">
        <v>-105.95967240767099</v>
      </c>
      <c r="AD77">
        <v>7983.4829545454104</v>
      </c>
      <c r="AE77">
        <v>-106.40535777698901</v>
      </c>
      <c r="AF77">
        <v>8136.1221590908799</v>
      </c>
      <c r="AG77">
        <v>-58.067684659090901</v>
      </c>
      <c r="AH77">
        <v>8086.2176136363396</v>
      </c>
      <c r="AI77">
        <v>-53.990798117897697</v>
      </c>
      <c r="AJ77">
        <v>8910.0113636363494</v>
      </c>
      <c r="AK77">
        <v>-58.693066406250097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2:67" x14ac:dyDescent="0.15">
      <c r="B78">
        <v>1452.83082386363</v>
      </c>
      <c r="C78">
        <v>-55.492871093749798</v>
      </c>
      <c r="D78">
        <v>2285.5122159090802</v>
      </c>
      <c r="E78">
        <v>-42.242853338068201</v>
      </c>
      <c r="F78">
        <v>4629.3630681818104</v>
      </c>
      <c r="G78">
        <v>-85.564462002841097</v>
      </c>
      <c r="H78">
        <v>1135.6859374999999</v>
      </c>
      <c r="I78">
        <v>-159.83639692826699</v>
      </c>
      <c r="J78">
        <v>2394.2164772727201</v>
      </c>
      <c r="K78">
        <v>-32.339510830965899</v>
      </c>
      <c r="L78">
        <v>1433.02400568181</v>
      </c>
      <c r="M78">
        <v>-91.065300958806802</v>
      </c>
      <c r="N78">
        <v>1141.57883522727</v>
      </c>
      <c r="O78">
        <v>-85.564106889204595</v>
      </c>
      <c r="P78">
        <v>2364.3701704545301</v>
      </c>
      <c r="Q78">
        <v>-19.502250532670502</v>
      </c>
      <c r="R78">
        <v>1586.67244318181</v>
      </c>
      <c r="S78">
        <v>-61.966233132102403</v>
      </c>
      <c r="T78">
        <v>11391.9420454545</v>
      </c>
      <c r="U78">
        <v>-79.540127840908994</v>
      </c>
      <c r="V78">
        <v>9781.8590909090308</v>
      </c>
      <c r="W78">
        <v>-47.576846590909597</v>
      </c>
      <c r="X78">
        <v>9750.9715909090501</v>
      </c>
      <c r="Y78">
        <v>-83.897984730114004</v>
      </c>
      <c r="Z78">
        <v>9792.02613636362</v>
      </c>
      <c r="AA78">
        <v>-112.20947265625</v>
      </c>
      <c r="AB78">
        <v>8689.0909090909099</v>
      </c>
      <c r="AC78">
        <v>-92.632049005681793</v>
      </c>
      <c r="AD78">
        <v>7992.7465909090797</v>
      </c>
      <c r="AE78">
        <v>-101.668381569602</v>
      </c>
      <c r="AF78">
        <v>8084.9761363635798</v>
      </c>
      <c r="AG78">
        <v>-71.316974431818295</v>
      </c>
      <c r="AH78">
        <v>8119.6573863636304</v>
      </c>
      <c r="AI78">
        <v>-44.628575550426298</v>
      </c>
      <c r="AJ78">
        <v>8943.9897727272601</v>
      </c>
      <c r="AK78">
        <v>-56.829037198153401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2:67" x14ac:dyDescent="0.15">
      <c r="B79">
        <v>1405.4957386363601</v>
      </c>
      <c r="C79">
        <v>-38.7485973011364</v>
      </c>
      <c r="D79">
        <v>2177.79431818181</v>
      </c>
      <c r="E79">
        <v>-61.694469105113697</v>
      </c>
      <c r="F79">
        <v>4819.0275568181796</v>
      </c>
      <c r="G79">
        <v>-49.528240411932302</v>
      </c>
      <c r="H79">
        <v>1144.3828125</v>
      </c>
      <c r="I79">
        <v>-154.74427157315299</v>
      </c>
      <c r="J79">
        <v>2347.6539772727201</v>
      </c>
      <c r="K79">
        <v>-57.311909623579602</v>
      </c>
      <c r="L79">
        <v>1322.9045454545401</v>
      </c>
      <c r="M79">
        <v>-69.840265447443201</v>
      </c>
      <c r="N79">
        <v>951.08806818181301</v>
      </c>
      <c r="O79">
        <v>-59.049658203125198</v>
      </c>
      <c r="P79">
        <v>2233.9176136363599</v>
      </c>
      <c r="Q79">
        <v>-16.947194602272699</v>
      </c>
      <c r="R79">
        <v>1513.2348011363599</v>
      </c>
      <c r="S79">
        <v>-28.134699041193201</v>
      </c>
      <c r="T79">
        <v>11327.6863636363</v>
      </c>
      <c r="U79">
        <v>-102.32889737215901</v>
      </c>
      <c r="V79">
        <v>9764.5897727272204</v>
      </c>
      <c r="W79">
        <v>-51.2839577414777</v>
      </c>
      <c r="X79">
        <v>9677.5704545454391</v>
      </c>
      <c r="Y79">
        <v>-82.069912997159093</v>
      </c>
      <c r="Z79">
        <v>9800.0920454544794</v>
      </c>
      <c r="AA79">
        <v>-117.059805575284</v>
      </c>
      <c r="AB79">
        <v>8609.3374999999905</v>
      </c>
      <c r="AC79">
        <v>-102.719247159091</v>
      </c>
      <c r="AD79">
        <v>7946.4159090908897</v>
      </c>
      <c r="AE79">
        <v>-114.834534801136</v>
      </c>
      <c r="AF79">
        <v>8130.3778409090901</v>
      </c>
      <c r="AG79">
        <v>-65.029323508522793</v>
      </c>
      <c r="AH79">
        <v>8230.7227272727196</v>
      </c>
      <c r="AI79">
        <v>-56.238469904119299</v>
      </c>
      <c r="AJ79">
        <v>8985.2329545454304</v>
      </c>
      <c r="AK79">
        <v>-67.362779651988603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2:67" x14ac:dyDescent="0.15">
      <c r="B80">
        <v>1522.2869318181799</v>
      </c>
      <c r="C80">
        <v>-45.901313920454598</v>
      </c>
      <c r="D80">
        <v>2183.6295454545402</v>
      </c>
      <c r="E80">
        <v>-77.178187144886607</v>
      </c>
      <c r="F80">
        <v>5019.9130681818096</v>
      </c>
      <c r="G80">
        <v>-104.58797940340899</v>
      </c>
      <c r="H80">
        <v>1116.82741477272</v>
      </c>
      <c r="I80">
        <v>-146.78764204545499</v>
      </c>
      <c r="J80">
        <v>2436.83210227272</v>
      </c>
      <c r="K80">
        <v>-97.7976695667614</v>
      </c>
      <c r="L80">
        <v>1275.5276988636299</v>
      </c>
      <c r="M80">
        <v>-112.893217329546</v>
      </c>
      <c r="N80">
        <v>1070.7065340909</v>
      </c>
      <c r="O80">
        <v>-77.796138139204601</v>
      </c>
      <c r="P80">
        <v>2233.6059659090802</v>
      </c>
      <c r="Q80">
        <v>-28.2193403764206</v>
      </c>
      <c r="R80">
        <v>1439.6123579545399</v>
      </c>
      <c r="S80">
        <v>-71.041641512784295</v>
      </c>
      <c r="T80">
        <v>11395.975</v>
      </c>
      <c r="U80">
        <v>-143.689701704546</v>
      </c>
      <c r="V80">
        <v>9870.3602272727003</v>
      </c>
      <c r="W80">
        <v>-79.154137073863694</v>
      </c>
      <c r="X80">
        <v>9663.1818181818107</v>
      </c>
      <c r="Y80">
        <v>-81.643723366477602</v>
      </c>
      <c r="Z80">
        <v>9854.3897727272397</v>
      </c>
      <c r="AA80">
        <v>-102.09915216619299</v>
      </c>
      <c r="AB80">
        <v>8738.5386363636098</v>
      </c>
      <c r="AC80">
        <v>-119.673765980114</v>
      </c>
      <c r="AD80">
        <v>8006.9835227272597</v>
      </c>
      <c r="AE80">
        <v>-107.24741210937501</v>
      </c>
      <c r="AF80">
        <v>8151.0136363635802</v>
      </c>
      <c r="AG80">
        <v>-62.8448774857955</v>
      </c>
      <c r="AH80">
        <v>8202.7392045454508</v>
      </c>
      <c r="AI80">
        <v>-80.312637606534196</v>
      </c>
      <c r="AJ80">
        <v>8999.3045454545409</v>
      </c>
      <c r="AK80">
        <v>-71.9140003551137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2:67" x14ac:dyDescent="0.15">
      <c r="B81">
        <v>1504.9734375</v>
      </c>
      <c r="C81">
        <v>-74.382235440341105</v>
      </c>
      <c r="D81">
        <v>2143.1582386363598</v>
      </c>
      <c r="E81">
        <v>-74.450799005682001</v>
      </c>
      <c r="F81">
        <v>5104.7173295454504</v>
      </c>
      <c r="G81">
        <v>-70.668279474431998</v>
      </c>
      <c r="H81">
        <v>1119.4965909090899</v>
      </c>
      <c r="I81">
        <v>-110.24190340909099</v>
      </c>
      <c r="J81">
        <v>2362.6147727272601</v>
      </c>
      <c r="K81">
        <v>-112.589848188921</v>
      </c>
      <c r="L81">
        <v>1339.0958806818201</v>
      </c>
      <c r="M81">
        <v>-117.81814630681799</v>
      </c>
      <c r="N81">
        <v>1065.2947443181799</v>
      </c>
      <c r="O81">
        <v>-69.607373046875097</v>
      </c>
      <c r="P81">
        <v>2179.3329545454499</v>
      </c>
      <c r="Q81">
        <v>-45.007328657670399</v>
      </c>
      <c r="R81">
        <v>1362.7678977272601</v>
      </c>
      <c r="S81">
        <v>-64.447185724432003</v>
      </c>
      <c r="T81">
        <v>11367.4284090909</v>
      </c>
      <c r="U81">
        <v>-142.887198153409</v>
      </c>
      <c r="V81">
        <v>9981.8193181817896</v>
      </c>
      <c r="W81">
        <v>-69.112153764204905</v>
      </c>
      <c r="X81">
        <v>9730.1704545454304</v>
      </c>
      <c r="Y81">
        <v>-111.171848366478</v>
      </c>
      <c r="Z81">
        <v>9903.3397727272204</v>
      </c>
      <c r="AA81">
        <v>-132.969597833807</v>
      </c>
      <c r="AB81">
        <v>8818.4863636363407</v>
      </c>
      <c r="AC81">
        <v>-136.07254527698899</v>
      </c>
      <c r="AD81">
        <v>8045.2142045454102</v>
      </c>
      <c r="AE81">
        <v>-119.344424715909</v>
      </c>
      <c r="AF81">
        <v>8174.1909090908703</v>
      </c>
      <c r="AG81">
        <v>-56.4879438920455</v>
      </c>
      <c r="AH81">
        <v>8178.9363636363396</v>
      </c>
      <c r="AI81">
        <v>-86.003089488636405</v>
      </c>
      <c r="AJ81">
        <v>8953.4329545454093</v>
      </c>
      <c r="AK81">
        <v>-68.029274680397805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2:67" x14ac:dyDescent="0.15">
      <c r="B82">
        <v>1585.38920454545</v>
      </c>
      <c r="C82">
        <v>-89.559854403409403</v>
      </c>
      <c r="D82">
        <v>2103.29431818181</v>
      </c>
      <c r="E82">
        <v>-110.93557350852301</v>
      </c>
      <c r="F82">
        <v>5210.9552556818098</v>
      </c>
      <c r="G82">
        <v>-94.430584161932103</v>
      </c>
      <c r="H82">
        <v>1065.73892045454</v>
      </c>
      <c r="I82">
        <v>-113.16940696022699</v>
      </c>
      <c r="J82">
        <v>2371.2588068181699</v>
      </c>
      <c r="K82">
        <v>-145.631107954545</v>
      </c>
      <c r="L82">
        <v>1281.0737215909</v>
      </c>
      <c r="M82">
        <v>-117.648686079545</v>
      </c>
      <c r="N82">
        <v>1161.5453124999999</v>
      </c>
      <c r="O82">
        <v>-98.814399857954598</v>
      </c>
      <c r="P82">
        <v>2145.3329545454399</v>
      </c>
      <c r="Q82">
        <v>-91.4967018821024</v>
      </c>
      <c r="R82">
        <v>1263.4666193181699</v>
      </c>
      <c r="S82">
        <v>-86.410835404829697</v>
      </c>
      <c r="T82">
        <v>11539.440909090899</v>
      </c>
      <c r="U82">
        <v>-144.27950106534101</v>
      </c>
      <c r="V82">
        <v>10105.5318181818</v>
      </c>
      <c r="W82">
        <v>-72.1674715909094</v>
      </c>
      <c r="X82">
        <v>9775.1931818181602</v>
      </c>
      <c r="Y82">
        <v>-82.742107599431904</v>
      </c>
      <c r="Z82">
        <v>9986.1318181818206</v>
      </c>
      <c r="AA82">
        <v>-105.531076882102</v>
      </c>
      <c r="AB82">
        <v>8897.5977272726905</v>
      </c>
      <c r="AC82">
        <v>-126.981014737216</v>
      </c>
      <c r="AD82">
        <v>8114.0965909090601</v>
      </c>
      <c r="AE82">
        <v>-124.938045987216</v>
      </c>
      <c r="AF82">
        <v>8206.7551136363309</v>
      </c>
      <c r="AG82">
        <v>-68.391590465199002</v>
      </c>
      <c r="AH82">
        <v>8220.7670454545296</v>
      </c>
      <c r="AI82">
        <v>-61.349041193181897</v>
      </c>
      <c r="AJ82">
        <v>9006.1568181818002</v>
      </c>
      <c r="AK82">
        <v>-52.085646750710197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2:67" x14ac:dyDescent="0.15">
      <c r="B83">
        <v>1569.87031249999</v>
      </c>
      <c r="C83">
        <v>-96.277112926136397</v>
      </c>
      <c r="D83">
        <v>2054.9877840908998</v>
      </c>
      <c r="E83">
        <v>-146.016947798296</v>
      </c>
      <c r="F83">
        <v>5350.4579545454499</v>
      </c>
      <c r="G83">
        <v>-82.883167613636701</v>
      </c>
      <c r="H83">
        <v>1061.13338068182</v>
      </c>
      <c r="I83">
        <v>-120.666796875</v>
      </c>
      <c r="J83">
        <v>2436.4670454545399</v>
      </c>
      <c r="K83">
        <v>-166.14554332386399</v>
      </c>
      <c r="L83">
        <v>1237.3181818181799</v>
      </c>
      <c r="M83">
        <v>-129.90043501420499</v>
      </c>
      <c r="N83">
        <v>1204.5308238636301</v>
      </c>
      <c r="O83">
        <v>-89.2612260298297</v>
      </c>
      <c r="P83">
        <v>2152.7661931818202</v>
      </c>
      <c r="Q83">
        <v>-97.065740411931799</v>
      </c>
      <c r="R83">
        <v>1232.1409090909001</v>
      </c>
      <c r="S83">
        <v>-104.617236328125</v>
      </c>
      <c r="T83">
        <v>11545.6</v>
      </c>
      <c r="U83">
        <v>-192.741583806818</v>
      </c>
      <c r="V83">
        <v>10163.0772727273</v>
      </c>
      <c r="W83">
        <v>-88.194362571023007</v>
      </c>
      <c r="X83">
        <v>9909.9261363635906</v>
      </c>
      <c r="Y83">
        <v>-106.509312855114</v>
      </c>
      <c r="Z83">
        <v>10050.977272727299</v>
      </c>
      <c r="AA83">
        <v>-128.94963600852299</v>
      </c>
      <c r="AB83">
        <v>8919.02613636362</v>
      </c>
      <c r="AC83">
        <v>-155.31571377840899</v>
      </c>
      <c r="AD83">
        <v>8199.9596590909096</v>
      </c>
      <c r="AE83">
        <v>-116.130939275568</v>
      </c>
      <c r="AF83">
        <v>8296.8704545454093</v>
      </c>
      <c r="AG83">
        <v>-80.1226828835227</v>
      </c>
      <c r="AH83">
        <v>8298.8227272727108</v>
      </c>
      <c r="AI83">
        <v>-77.505102539062705</v>
      </c>
      <c r="AJ83">
        <v>8984.9568181817995</v>
      </c>
      <c r="AK83">
        <v>-75.534938742897694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2:67" x14ac:dyDescent="0.15">
      <c r="B84">
        <v>1588.7224431818099</v>
      </c>
      <c r="C84">
        <v>-119.971564275568</v>
      </c>
      <c r="D84">
        <v>2054.1261363636299</v>
      </c>
      <c r="E84">
        <v>-118.72396129261401</v>
      </c>
      <c r="F84">
        <v>5437.4967329545398</v>
      </c>
      <c r="G84">
        <v>-104.757759232955</v>
      </c>
      <c r="H84">
        <v>1060.1664772727199</v>
      </c>
      <c r="I84">
        <v>-109.400452769886</v>
      </c>
      <c r="J84">
        <v>2521.3732954545299</v>
      </c>
      <c r="K84">
        <v>-185.58253728693199</v>
      </c>
      <c r="L84">
        <v>1226.7862215908999</v>
      </c>
      <c r="M84">
        <v>-138.62776544744301</v>
      </c>
      <c r="N84">
        <v>1221.5289772727299</v>
      </c>
      <c r="O84">
        <v>-86.678386896306904</v>
      </c>
      <c r="P84">
        <v>2183.3011363636301</v>
      </c>
      <c r="Q84">
        <v>-103.81617986505699</v>
      </c>
      <c r="R84">
        <v>1227.18096590909</v>
      </c>
      <c r="S84">
        <v>-121.203133877841</v>
      </c>
      <c r="T84">
        <v>11655.586363636299</v>
      </c>
      <c r="U84">
        <v>-160.11556285511401</v>
      </c>
      <c r="V84">
        <v>10313.102272727299</v>
      </c>
      <c r="W84">
        <v>-128.16009410511401</v>
      </c>
      <c r="X84">
        <v>9996.5818181817904</v>
      </c>
      <c r="Y84">
        <v>-123.67445845170499</v>
      </c>
      <c r="Z84">
        <v>10136.8693181818</v>
      </c>
      <c r="AA84">
        <v>-127.62350852272699</v>
      </c>
      <c r="AB84">
        <v>8993.6909090908903</v>
      </c>
      <c r="AC84">
        <v>-175.73994584517101</v>
      </c>
      <c r="AD84">
        <v>8273.0999999999603</v>
      </c>
      <c r="AE84">
        <v>-116.17489346590899</v>
      </c>
      <c r="AF84">
        <v>8349.2926136363494</v>
      </c>
      <c r="AG84">
        <v>-119.49147283380699</v>
      </c>
      <c r="AH84">
        <v>8379.1278409090901</v>
      </c>
      <c r="AI84">
        <v>-82.753284801136402</v>
      </c>
      <c r="AJ84">
        <v>9015.8909090909001</v>
      </c>
      <c r="AK84">
        <v>-80.341379616477298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2:67" x14ac:dyDescent="0.15">
      <c r="B85">
        <v>1593.70511363636</v>
      </c>
      <c r="C85">
        <v>-126.2958984375</v>
      </c>
      <c r="D85">
        <v>1983.9357954545401</v>
      </c>
      <c r="E85">
        <v>-134.95126953125001</v>
      </c>
      <c r="F85">
        <v>5391.5117897727196</v>
      </c>
      <c r="G85">
        <v>-111.95015092329599</v>
      </c>
      <c r="H85">
        <v>1027.3982954545399</v>
      </c>
      <c r="I85">
        <v>-94.111301491477207</v>
      </c>
      <c r="J85">
        <v>2564.52982954546</v>
      </c>
      <c r="K85">
        <v>-194.47831143465899</v>
      </c>
      <c r="L85">
        <v>1221.6115056818201</v>
      </c>
      <c r="M85">
        <v>-138.20453213778401</v>
      </c>
      <c r="N85">
        <v>1125.8694602272701</v>
      </c>
      <c r="O85">
        <v>-124.535462535511</v>
      </c>
      <c r="P85">
        <v>2113.33068181817</v>
      </c>
      <c r="Q85">
        <v>-78.161776455966006</v>
      </c>
      <c r="R85">
        <v>1206.3201704545399</v>
      </c>
      <c r="S85">
        <v>-96.824667080965895</v>
      </c>
      <c r="T85">
        <v>11894.5159090909</v>
      </c>
      <c r="U85">
        <v>-110.393181818182</v>
      </c>
      <c r="V85">
        <v>10500.9897727272</v>
      </c>
      <c r="W85">
        <v>-112.86867897727301</v>
      </c>
      <c r="X85">
        <v>10182.424999999899</v>
      </c>
      <c r="Y85">
        <v>-130.02608309659101</v>
      </c>
      <c r="Z85">
        <v>10206.5727272727</v>
      </c>
      <c r="AA85">
        <v>-138.10104758522701</v>
      </c>
      <c r="AB85">
        <v>9081.8999999999705</v>
      </c>
      <c r="AC85">
        <v>-153.46962890624999</v>
      </c>
      <c r="AD85">
        <v>8340.9176136363403</v>
      </c>
      <c r="AE85">
        <v>-114.65263227983</v>
      </c>
      <c r="AF85">
        <v>8490.5590909090697</v>
      </c>
      <c r="AG85">
        <v>-120.67460715554</v>
      </c>
      <c r="AH85">
        <v>8507.0710227272702</v>
      </c>
      <c r="AI85">
        <v>-99.934892134232996</v>
      </c>
      <c r="AJ85">
        <v>8994.0124999999807</v>
      </c>
      <c r="AK85">
        <v>-87.935791015625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2:67" x14ac:dyDescent="0.15">
      <c r="B86">
        <v>1624.01178977273</v>
      </c>
      <c r="C86">
        <v>-134.020241477273</v>
      </c>
      <c r="D86">
        <v>2062.70568181818</v>
      </c>
      <c r="E86">
        <v>-126.346466619319</v>
      </c>
      <c r="F86">
        <v>5268.8954545454499</v>
      </c>
      <c r="G86">
        <v>-126.021111505682</v>
      </c>
      <c r="H86">
        <v>1100.6903409090901</v>
      </c>
      <c r="I86">
        <v>-95.046271306818298</v>
      </c>
      <c r="J86">
        <v>2540.79687499999</v>
      </c>
      <c r="K86">
        <v>-194.79550781250001</v>
      </c>
      <c r="L86">
        <v>1264.57230113636</v>
      </c>
      <c r="M86">
        <v>-122.46724520596599</v>
      </c>
      <c r="N86">
        <v>993.73323863636301</v>
      </c>
      <c r="O86">
        <v>-134.61704101562501</v>
      </c>
      <c r="P86">
        <v>2057.46477272727</v>
      </c>
      <c r="Q86">
        <v>-111.183655894887</v>
      </c>
      <c r="R86">
        <v>1132.4789772727199</v>
      </c>
      <c r="S86">
        <v>-105.174192116477</v>
      </c>
      <c r="T86">
        <v>11895.920454545399</v>
      </c>
      <c r="U86">
        <v>-124.824067826704</v>
      </c>
      <c r="V86">
        <v>10632.9795454545</v>
      </c>
      <c r="W86">
        <v>-138.55793678977301</v>
      </c>
      <c r="X86">
        <v>10286.368181818199</v>
      </c>
      <c r="Y86">
        <v>-147.42733487215901</v>
      </c>
      <c r="Z86">
        <v>10194.5261363636</v>
      </c>
      <c r="AA86">
        <v>-156.61864790483</v>
      </c>
      <c r="AB86">
        <v>9165.1130681817904</v>
      </c>
      <c r="AC86">
        <v>-149.94052290483</v>
      </c>
      <c r="AD86">
        <v>8399.1931818181802</v>
      </c>
      <c r="AE86">
        <v>-134.269153941761</v>
      </c>
      <c r="AF86">
        <v>8643.0590909090806</v>
      </c>
      <c r="AG86">
        <v>-143.36564275568199</v>
      </c>
      <c r="AH86">
        <v>8685.0113636363403</v>
      </c>
      <c r="AI86">
        <v>-141.600963245739</v>
      </c>
      <c r="AJ86">
        <v>9142.4278409090803</v>
      </c>
      <c r="AK86">
        <v>-90.308007812500094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2:67" x14ac:dyDescent="0.15">
      <c r="B87">
        <v>1610.2934659090899</v>
      </c>
      <c r="C87">
        <v>-111.123473011364</v>
      </c>
      <c r="D87">
        <v>2113.0647727272699</v>
      </c>
      <c r="E87">
        <v>-121.604918323864</v>
      </c>
      <c r="F87">
        <v>5107.5420454545501</v>
      </c>
      <c r="G87">
        <v>-126.040216619319</v>
      </c>
      <c r="H87">
        <v>1122.3524147727301</v>
      </c>
      <c r="I87">
        <v>-148.267325106534</v>
      </c>
      <c r="J87">
        <v>2519.3116477272602</v>
      </c>
      <c r="K87">
        <v>-202.937522194602</v>
      </c>
      <c r="L87">
        <v>1253.3153409090901</v>
      </c>
      <c r="M87">
        <v>-145.93902254971599</v>
      </c>
      <c r="N87">
        <v>932.210937499995</v>
      </c>
      <c r="O87">
        <v>-135.801047585227</v>
      </c>
      <c r="P87">
        <v>2153.9982954545499</v>
      </c>
      <c r="Q87">
        <v>-143.91998401988701</v>
      </c>
      <c r="R87">
        <v>1105.12116477272</v>
      </c>
      <c r="S87">
        <v>-90.629474431818295</v>
      </c>
      <c r="T87">
        <v>11883.112499999999</v>
      </c>
      <c r="U87">
        <v>-132.69379438920501</v>
      </c>
      <c r="V87">
        <v>10739.434090909101</v>
      </c>
      <c r="W87">
        <v>-136.516228693182</v>
      </c>
      <c r="X87">
        <v>10475.4784090908</v>
      </c>
      <c r="Y87">
        <v>-154.653932883523</v>
      </c>
      <c r="Z87">
        <v>10220.5670454545</v>
      </c>
      <c r="AA87">
        <v>-163.73974165483</v>
      </c>
      <c r="AB87">
        <v>9245.6465909091094</v>
      </c>
      <c r="AC87">
        <v>-179.539528586648</v>
      </c>
      <c r="AD87">
        <v>8434.1846590908808</v>
      </c>
      <c r="AE87">
        <v>-122.702672230114</v>
      </c>
      <c r="AF87">
        <v>8705.3755681817693</v>
      </c>
      <c r="AG87">
        <v>-130.50631880326699</v>
      </c>
      <c r="AH87">
        <v>8733.4034090908808</v>
      </c>
      <c r="AI87">
        <v>-155.29950727983001</v>
      </c>
      <c r="AJ87">
        <v>9173.5181818181609</v>
      </c>
      <c r="AK87">
        <v>-124.470465642756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2:67" x14ac:dyDescent="0.15">
      <c r="B88">
        <v>1598.64133522727</v>
      </c>
      <c r="C88">
        <v>-128.70242365056799</v>
      </c>
      <c r="D88">
        <v>2145.8624999999902</v>
      </c>
      <c r="E88">
        <v>-138.05095880681799</v>
      </c>
      <c r="F88">
        <v>4937.5471590909101</v>
      </c>
      <c r="G88">
        <v>-141.544051846591</v>
      </c>
      <c r="H88">
        <v>1164.4448863636301</v>
      </c>
      <c r="I88">
        <v>-172.81229137073899</v>
      </c>
      <c r="J88">
        <v>2408.3963068181702</v>
      </c>
      <c r="K88">
        <v>-224.962890625</v>
      </c>
      <c r="L88">
        <v>1238.5353693181801</v>
      </c>
      <c r="M88">
        <v>-177.65787908380699</v>
      </c>
      <c r="N88">
        <v>814.66377840908501</v>
      </c>
      <c r="O88">
        <v>-119.16748046875</v>
      </c>
      <c r="P88">
        <v>2217.7156249999798</v>
      </c>
      <c r="Q88">
        <v>-153.13138760653399</v>
      </c>
      <c r="R88">
        <v>1204.1883522727301</v>
      </c>
      <c r="S88">
        <v>-108.442937677557</v>
      </c>
      <c r="T88">
        <v>11983.862499999999</v>
      </c>
      <c r="U88">
        <v>-123.165846946023</v>
      </c>
      <c r="V88">
        <v>10726.3738636363</v>
      </c>
      <c r="W88">
        <v>-116.81306818181901</v>
      </c>
      <c r="X88">
        <v>10465.528409090901</v>
      </c>
      <c r="Y88">
        <v>-177.545907315341</v>
      </c>
      <c r="Z88">
        <v>10272.7227272727</v>
      </c>
      <c r="AA88">
        <v>-167.848259943182</v>
      </c>
      <c r="AB88">
        <v>9492.8687499999905</v>
      </c>
      <c r="AC88">
        <v>-223.33193803267</v>
      </c>
      <c r="AD88">
        <v>8494.3306818181609</v>
      </c>
      <c r="AE88">
        <v>-136.990966796875</v>
      </c>
      <c r="AF88">
        <v>8806.6124999999702</v>
      </c>
      <c r="AG88">
        <v>-131.171852805398</v>
      </c>
      <c r="AH88">
        <v>8747.6823863636091</v>
      </c>
      <c r="AI88">
        <v>-169.01606889204501</v>
      </c>
      <c r="AJ88">
        <v>9192.0602272726792</v>
      </c>
      <c r="AK88">
        <v>-122.61892533735799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2:67" x14ac:dyDescent="0.15">
      <c r="B89">
        <v>1636.11392045454</v>
      </c>
      <c r="C89">
        <v>-130.92792968750001</v>
      </c>
      <c r="D89">
        <v>2185.07159090909</v>
      </c>
      <c r="E89">
        <v>-136.707990056819</v>
      </c>
      <c r="F89">
        <v>4686.2690340909003</v>
      </c>
      <c r="G89">
        <v>-136.666743607955</v>
      </c>
      <c r="H89">
        <v>1059.9015625</v>
      </c>
      <c r="I89">
        <v>-180.34488192471599</v>
      </c>
      <c r="J89">
        <v>2436.1252840909101</v>
      </c>
      <c r="K89">
        <v>-216.17268288352301</v>
      </c>
      <c r="L89">
        <v>1217.33991477273</v>
      </c>
      <c r="M89">
        <v>-189.47112038352299</v>
      </c>
      <c r="N89">
        <v>934.08494318181499</v>
      </c>
      <c r="O89">
        <v>-146.70211736505701</v>
      </c>
      <c r="P89">
        <v>2238.6491477272698</v>
      </c>
      <c r="Q89">
        <v>-151.507435191761</v>
      </c>
      <c r="R89">
        <v>1240.63139204545</v>
      </c>
      <c r="S89">
        <v>-146.33066850142001</v>
      </c>
      <c r="T89">
        <v>12159.5318181818</v>
      </c>
      <c r="U89">
        <v>-142.26949573863601</v>
      </c>
      <c r="V89">
        <v>10772.387500000001</v>
      </c>
      <c r="W89">
        <v>-159.520623224432</v>
      </c>
      <c r="X89">
        <v>10490.372727272699</v>
      </c>
      <c r="Y89">
        <v>-175.834712357955</v>
      </c>
      <c r="Z89">
        <v>10237.2295454545</v>
      </c>
      <c r="AA89">
        <v>-194.25174893465899</v>
      </c>
      <c r="AB89">
        <v>9511.5926136363305</v>
      </c>
      <c r="AC89">
        <v>-243.310182883523</v>
      </c>
      <c r="AD89">
        <v>8549.7482954545303</v>
      </c>
      <c r="AE89">
        <v>-162.64007901278401</v>
      </c>
      <c r="AF89">
        <v>8875.5414772726908</v>
      </c>
      <c r="AG89">
        <v>-162.913552024148</v>
      </c>
      <c r="AH89">
        <v>8854.7255681817896</v>
      </c>
      <c r="AI89">
        <v>-191.64604936079499</v>
      </c>
      <c r="AJ89">
        <v>9278.1880681818293</v>
      </c>
      <c r="AK89">
        <v>-103.826435990767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2:67" x14ac:dyDescent="0.15">
      <c r="B90">
        <v>1778.89460227272</v>
      </c>
      <c r="C90">
        <v>-90.480921519886493</v>
      </c>
      <c r="D90">
        <v>2062.3349431818101</v>
      </c>
      <c r="E90">
        <v>-140.34132634943199</v>
      </c>
      <c r="F90">
        <v>4395.6215909090897</v>
      </c>
      <c r="G90">
        <v>-117.523792613637</v>
      </c>
      <c r="H90">
        <v>1049.44801136363</v>
      </c>
      <c r="I90">
        <v>-202.593989701705</v>
      </c>
      <c r="J90">
        <v>2446.46732954546</v>
      </c>
      <c r="K90">
        <v>-223.88045987215901</v>
      </c>
      <c r="L90">
        <v>1166.76306818182</v>
      </c>
      <c r="M90">
        <v>-185.589475319602</v>
      </c>
      <c r="N90">
        <v>902.88721590909199</v>
      </c>
      <c r="O90">
        <v>-112.247731711648</v>
      </c>
      <c r="P90">
        <v>2237.6656249999901</v>
      </c>
      <c r="Q90">
        <v>-137.83698508522701</v>
      </c>
      <c r="R90">
        <v>1326.3904829545399</v>
      </c>
      <c r="S90">
        <v>-114.278258167614</v>
      </c>
      <c r="T90">
        <v>12285.701136363599</v>
      </c>
      <c r="U90">
        <v>-180.72392578124999</v>
      </c>
      <c r="V90">
        <v>10667.107954545399</v>
      </c>
      <c r="W90">
        <v>-161.238130326705</v>
      </c>
      <c r="X90">
        <v>10507.871590909001</v>
      </c>
      <c r="Y90">
        <v>-141.59576526988701</v>
      </c>
      <c r="Z90">
        <v>10271.534090909099</v>
      </c>
      <c r="AA90">
        <v>-215.32257634943201</v>
      </c>
      <c r="AB90">
        <v>9553.2312500000007</v>
      </c>
      <c r="AC90">
        <v>-252.17804509943201</v>
      </c>
      <c r="AD90">
        <v>8609.5295454545303</v>
      </c>
      <c r="AE90">
        <v>-178.936874112216</v>
      </c>
      <c r="AF90">
        <v>8967.7102272727097</v>
      </c>
      <c r="AG90">
        <v>-165.315678267046</v>
      </c>
      <c r="AH90">
        <v>8967.7568181818206</v>
      </c>
      <c r="AI90">
        <v>-188.611627752131</v>
      </c>
      <c r="AJ90">
        <v>9381.2795454545303</v>
      </c>
      <c r="AK90">
        <v>-124.63811035156201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2:67" x14ac:dyDescent="0.15">
      <c r="B91">
        <v>1891.85355113636</v>
      </c>
      <c r="C91">
        <v>-77.0124467329547</v>
      </c>
      <c r="D91">
        <v>2080.34772727271</v>
      </c>
      <c r="E91">
        <v>-127.674360795455</v>
      </c>
      <c r="F91">
        <v>4046.8651988636302</v>
      </c>
      <c r="G91">
        <v>-154.855690696023</v>
      </c>
      <c r="H91">
        <v>1019.28196022726</v>
      </c>
      <c r="I91">
        <v>-225.41463955965901</v>
      </c>
      <c r="J91">
        <v>2600.6875</v>
      </c>
      <c r="K91">
        <v>-225.33993696733</v>
      </c>
      <c r="L91">
        <v>1236.2541193181801</v>
      </c>
      <c r="M91">
        <v>-200.77543057528399</v>
      </c>
      <c r="N91">
        <v>949.56107954544905</v>
      </c>
      <c r="O91">
        <v>-90.055593039772802</v>
      </c>
      <c r="P91">
        <v>2322.1105113636299</v>
      </c>
      <c r="Q91">
        <v>-124.19003462358</v>
      </c>
      <c r="R91">
        <v>1271.60298295454</v>
      </c>
      <c r="S91">
        <v>-145.54692382812499</v>
      </c>
      <c r="T91">
        <v>12422.534090908999</v>
      </c>
      <c r="U91">
        <v>-171.864266690341</v>
      </c>
      <c r="V91">
        <v>10746.220454545401</v>
      </c>
      <c r="W91">
        <v>-166.23673650568199</v>
      </c>
      <c r="X91">
        <v>10476.659090909099</v>
      </c>
      <c r="Y91">
        <v>-140.55265447443199</v>
      </c>
      <c r="Z91">
        <v>10393.904545454499</v>
      </c>
      <c r="AA91">
        <v>-214.38523615056801</v>
      </c>
      <c r="AB91">
        <v>9612.1471590908604</v>
      </c>
      <c r="AC91">
        <v>-276.537948330966</v>
      </c>
      <c r="AD91">
        <v>8625.2522727272608</v>
      </c>
      <c r="AE91">
        <v>-187.09242720170499</v>
      </c>
      <c r="AF91">
        <v>9081.7642045454395</v>
      </c>
      <c r="AG91">
        <v>-172.73635919744299</v>
      </c>
      <c r="AH91">
        <v>9037.4926136363792</v>
      </c>
      <c r="AI91">
        <v>-187.096914950284</v>
      </c>
      <c r="AJ91">
        <v>9476.8017045454508</v>
      </c>
      <c r="AK91">
        <v>-169.70004216974399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2:67" x14ac:dyDescent="0.15">
      <c r="B92">
        <v>1867.1045454545399</v>
      </c>
      <c r="C92">
        <v>-93.699414062500196</v>
      </c>
      <c r="D92">
        <v>2103.8715909090902</v>
      </c>
      <c r="E92">
        <v>-128.48258167613599</v>
      </c>
      <c r="F92">
        <v>3713.8474431818099</v>
      </c>
      <c r="G92">
        <v>-131.21221590909099</v>
      </c>
      <c r="H92">
        <v>1068.17784090909</v>
      </c>
      <c r="I92">
        <v>-244.83451260653399</v>
      </c>
      <c r="J92">
        <v>2497.1269886363498</v>
      </c>
      <c r="K92">
        <v>-225.73198686079499</v>
      </c>
      <c r="L92">
        <v>1172.1051136363601</v>
      </c>
      <c r="M92">
        <v>-218.726922052557</v>
      </c>
      <c r="N92">
        <v>945.16718749999802</v>
      </c>
      <c r="O92">
        <v>-111.350750177557</v>
      </c>
      <c r="P92">
        <v>2204.9693181818102</v>
      </c>
      <c r="Q92">
        <v>-148.335693359375</v>
      </c>
      <c r="R92">
        <v>1137.5160511363599</v>
      </c>
      <c r="S92">
        <v>-119.405668501421</v>
      </c>
      <c r="T92">
        <v>12528.6931818181</v>
      </c>
      <c r="U92">
        <v>-179.77784978693199</v>
      </c>
      <c r="V92">
        <v>10775.455681818201</v>
      </c>
      <c r="W92">
        <v>-155.55193536931799</v>
      </c>
      <c r="X92">
        <v>10519.7511363636</v>
      </c>
      <c r="Y92">
        <v>-158.59052734375001</v>
      </c>
      <c r="Z92">
        <v>10428.742045454501</v>
      </c>
      <c r="AA92">
        <v>-248.47834250710301</v>
      </c>
      <c r="AB92">
        <v>9671.9187500000007</v>
      </c>
      <c r="AC92">
        <v>-295.77901722301198</v>
      </c>
      <c r="AD92">
        <v>8676.9051136363305</v>
      </c>
      <c r="AE92">
        <v>-207.032484019886</v>
      </c>
      <c r="AF92">
        <v>9094.7789772726792</v>
      </c>
      <c r="AG92">
        <v>-181.36600674715899</v>
      </c>
      <c r="AH92">
        <v>9059.0710227272393</v>
      </c>
      <c r="AI92">
        <v>-200.15762828480101</v>
      </c>
      <c r="AJ92">
        <v>9587.9494318181496</v>
      </c>
      <c r="AK92">
        <v>-191.64367231889199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2:67" x14ac:dyDescent="0.15">
      <c r="B93">
        <v>1820.5901988636299</v>
      </c>
      <c r="C93">
        <v>-95.408611505682302</v>
      </c>
      <c r="D93">
        <v>2084.3781250000002</v>
      </c>
      <c r="E93">
        <v>-158.83485440340999</v>
      </c>
      <c r="F93">
        <v>3318.1649147727198</v>
      </c>
      <c r="G93">
        <v>-135.82879971591001</v>
      </c>
      <c r="H93">
        <v>1039.7419034090899</v>
      </c>
      <c r="I93">
        <v>-275.47373490767001</v>
      </c>
      <c r="J93">
        <v>2493.1451704545402</v>
      </c>
      <c r="K93">
        <v>-254.59647549715899</v>
      </c>
      <c r="L93">
        <v>967.10951704545198</v>
      </c>
      <c r="M93">
        <v>-275.00501154119303</v>
      </c>
      <c r="N93">
        <v>976.99815340908901</v>
      </c>
      <c r="O93">
        <v>-133.166268643466</v>
      </c>
      <c r="P93">
        <v>2188.7181818181798</v>
      </c>
      <c r="Q93">
        <v>-176.29901899858001</v>
      </c>
      <c r="R93">
        <v>1010.42088068182</v>
      </c>
      <c r="S93">
        <v>-130.76947354403401</v>
      </c>
      <c r="T93">
        <v>12562.404545454499</v>
      </c>
      <c r="U93">
        <v>-199.51706321022701</v>
      </c>
      <c r="V93">
        <v>10856.5619318181</v>
      </c>
      <c r="W93">
        <v>-157.22038352272699</v>
      </c>
      <c r="X93">
        <v>10597.477272727199</v>
      </c>
      <c r="Y93">
        <v>-156.208647017045</v>
      </c>
      <c r="Z93">
        <v>10575.956818181799</v>
      </c>
      <c r="AA93">
        <v>-242.650519353693</v>
      </c>
      <c r="AB93">
        <v>9858.9323863636091</v>
      </c>
      <c r="AC93">
        <v>-312.937744140625</v>
      </c>
      <c r="AD93">
        <v>8749.1051136363494</v>
      </c>
      <c r="AE93">
        <v>-231.73711381392101</v>
      </c>
      <c r="AF93">
        <v>9120.8420454545394</v>
      </c>
      <c r="AG93">
        <v>-193.487737482244</v>
      </c>
      <c r="AH93">
        <v>9044.5374999999804</v>
      </c>
      <c r="AI93">
        <v>-191.12703302556801</v>
      </c>
      <c r="AJ93">
        <v>9657.9994318181598</v>
      </c>
      <c r="AK93">
        <v>-200.58035555752801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2:67" x14ac:dyDescent="0.15">
      <c r="B94">
        <v>1769.34900568181</v>
      </c>
      <c r="C94">
        <v>-110.838911576705</v>
      </c>
      <c r="D94">
        <v>2058.95454545454</v>
      </c>
      <c r="E94">
        <v>-185.052583451705</v>
      </c>
      <c r="F94">
        <v>3016.1183238636399</v>
      </c>
      <c r="G94">
        <v>-162.526118607954</v>
      </c>
      <c r="H94">
        <v>1010.19985795454</v>
      </c>
      <c r="I94">
        <v>-255.988654119318</v>
      </c>
      <c r="J94">
        <v>2498.69005681817</v>
      </c>
      <c r="K94">
        <v>-258.55411931818202</v>
      </c>
      <c r="L94">
        <v>804.77272727272396</v>
      </c>
      <c r="M94">
        <v>-295.619886363636</v>
      </c>
      <c r="N94">
        <v>1098.62755681818</v>
      </c>
      <c r="O94">
        <v>-144.13822798295499</v>
      </c>
      <c r="P94">
        <v>2127.5775568181698</v>
      </c>
      <c r="Q94">
        <v>-212.338125887784</v>
      </c>
      <c r="R94">
        <v>943.84999999999695</v>
      </c>
      <c r="S94">
        <v>-150.30948597301099</v>
      </c>
      <c r="T94">
        <v>12765.1340909091</v>
      </c>
      <c r="U94">
        <v>-254.70660511363599</v>
      </c>
      <c r="V94">
        <v>10767.751704545401</v>
      </c>
      <c r="W94">
        <v>-167.67484907670499</v>
      </c>
      <c r="X94">
        <v>10661.1727272727</v>
      </c>
      <c r="Y94">
        <v>-147.73062855113699</v>
      </c>
      <c r="Z94">
        <v>10777.0579545454</v>
      </c>
      <c r="AA94">
        <v>-240.386590021307</v>
      </c>
      <c r="AB94">
        <v>9803.2380681818195</v>
      </c>
      <c r="AC94">
        <v>-306.75330699573902</v>
      </c>
      <c r="AD94">
        <v>8904.6329545454191</v>
      </c>
      <c r="AE94">
        <v>-245.71194957386399</v>
      </c>
      <c r="AF94">
        <v>9161.9357954545303</v>
      </c>
      <c r="AG94">
        <v>-187.55844726562501</v>
      </c>
      <c r="AH94">
        <v>9072.9698863636204</v>
      </c>
      <c r="AI94">
        <v>-200.45221502130701</v>
      </c>
      <c r="AJ94">
        <v>9794.6880681818002</v>
      </c>
      <c r="AK94">
        <v>-215.24484641335201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2:67" x14ac:dyDescent="0.15">
      <c r="B95">
        <v>1759.6143465908999</v>
      </c>
      <c r="C95">
        <v>-129.25932173295499</v>
      </c>
      <c r="D95">
        <v>2078.2335227272702</v>
      </c>
      <c r="E95">
        <v>-173.40670276988601</v>
      </c>
      <c r="F95">
        <v>2646.05468749999</v>
      </c>
      <c r="G95">
        <v>-204.19683948863599</v>
      </c>
      <c r="H95">
        <v>1015.74261363636</v>
      </c>
      <c r="I95">
        <v>-255.51802201704501</v>
      </c>
      <c r="J95">
        <v>2584.6843749999998</v>
      </c>
      <c r="K95">
        <v>-276.56901633522699</v>
      </c>
      <c r="L95">
        <v>730.51434659090603</v>
      </c>
      <c r="M95">
        <v>-302.07099609375001</v>
      </c>
      <c r="N95">
        <v>1145.66335227273</v>
      </c>
      <c r="O95">
        <v>-159.02646928267001</v>
      </c>
      <c r="P95">
        <v>2104.5644886363598</v>
      </c>
      <c r="Q95">
        <v>-232.74142400568201</v>
      </c>
      <c r="R95">
        <v>904.09588068181404</v>
      </c>
      <c r="S95">
        <v>-163.360862038352</v>
      </c>
      <c r="T95">
        <v>12983.772727272701</v>
      </c>
      <c r="U95">
        <v>-234.343510298296</v>
      </c>
      <c r="V95">
        <v>10909.4522727272</v>
      </c>
      <c r="W95">
        <v>-186.20670276988699</v>
      </c>
      <c r="X95">
        <v>10789.9420454545</v>
      </c>
      <c r="Y95">
        <v>-171.32571022727299</v>
      </c>
      <c r="Z95">
        <v>10993.303977272701</v>
      </c>
      <c r="AA95">
        <v>-261.32263849431803</v>
      </c>
      <c r="AB95">
        <v>10030.5159090909</v>
      </c>
      <c r="AC95">
        <v>-360.73553799715899</v>
      </c>
      <c r="AD95">
        <v>9021.8471590908903</v>
      </c>
      <c r="AE95">
        <v>-303.25858043323899</v>
      </c>
      <c r="AF95">
        <v>9220.8761363636295</v>
      </c>
      <c r="AG95">
        <v>-207.09193226207401</v>
      </c>
      <c r="AH95">
        <v>9218.7306818181696</v>
      </c>
      <c r="AI95">
        <v>-196.411483487216</v>
      </c>
      <c r="AJ95">
        <v>9986.1647727272502</v>
      </c>
      <c r="AK95">
        <v>-238.24781383167601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2:67" x14ac:dyDescent="0.15">
      <c r="B96">
        <v>1613.29417613636</v>
      </c>
      <c r="C96">
        <v>-187.913432173296</v>
      </c>
      <c r="D96">
        <v>1975.6394886363601</v>
      </c>
      <c r="E96">
        <v>-192.13115234374999</v>
      </c>
      <c r="F96">
        <v>2317.2909090909102</v>
      </c>
      <c r="G96">
        <v>-227.12869318181799</v>
      </c>
      <c r="H96">
        <v>1004.20880681817</v>
      </c>
      <c r="I96">
        <v>-265.33755326704602</v>
      </c>
      <c r="J96">
        <v>2626.1201704545401</v>
      </c>
      <c r="K96">
        <v>-286.19956054687498</v>
      </c>
      <c r="L96">
        <v>788.22954545454002</v>
      </c>
      <c r="M96">
        <v>-322.44915660511401</v>
      </c>
      <c r="N96">
        <v>1079.9034090908999</v>
      </c>
      <c r="O96">
        <v>-193.29205877130701</v>
      </c>
      <c r="P96">
        <v>2059.3201704545399</v>
      </c>
      <c r="Q96">
        <v>-207.976305042614</v>
      </c>
      <c r="R96">
        <v>939.29190340908804</v>
      </c>
      <c r="S96">
        <v>-165.25091885653401</v>
      </c>
      <c r="T96">
        <v>13220.4852272727</v>
      </c>
      <c r="U96">
        <v>-210.18856534090901</v>
      </c>
      <c r="V96">
        <v>10940.673863636401</v>
      </c>
      <c r="W96">
        <v>-171.328240411932</v>
      </c>
      <c r="X96">
        <v>10912.673863636301</v>
      </c>
      <c r="Y96">
        <v>-171.791743607955</v>
      </c>
      <c r="Z96">
        <v>11086.951704545399</v>
      </c>
      <c r="AA96">
        <v>-290.89685724431803</v>
      </c>
      <c r="AB96">
        <v>10229.1869318182</v>
      </c>
      <c r="AC96">
        <v>-349.46517223011398</v>
      </c>
      <c r="AD96">
        <v>9083.8380681818107</v>
      </c>
      <c r="AE96">
        <v>-310.02029474431799</v>
      </c>
      <c r="AF96">
        <v>9294.0630681818002</v>
      </c>
      <c r="AG96">
        <v>-221.17116921164799</v>
      </c>
      <c r="AH96">
        <v>9385.9090909090701</v>
      </c>
      <c r="AI96">
        <v>-195.29853515625001</v>
      </c>
      <c r="AJ96">
        <v>10059.7198863636</v>
      </c>
      <c r="AK96">
        <v>-254.86965332031201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2:67" x14ac:dyDescent="0.15">
      <c r="B97">
        <v>1468.44786931818</v>
      </c>
      <c r="C97">
        <v>-210.32157315340899</v>
      </c>
      <c r="D97">
        <v>1965.4795454545399</v>
      </c>
      <c r="E97">
        <v>-182.369389204546</v>
      </c>
      <c r="F97">
        <v>1991.3721590908999</v>
      </c>
      <c r="G97">
        <v>-254.77571022727301</v>
      </c>
      <c r="H97">
        <v>1006.64914772727</v>
      </c>
      <c r="I97">
        <v>-248.574955610795</v>
      </c>
      <c r="J97">
        <v>2517.7468749999998</v>
      </c>
      <c r="K97">
        <v>-303.66036044034098</v>
      </c>
      <c r="L97">
        <v>767.82002840909297</v>
      </c>
      <c r="M97">
        <v>-291.900514914773</v>
      </c>
      <c r="N97">
        <v>981.27556818181802</v>
      </c>
      <c r="O97">
        <v>-218.04453568892001</v>
      </c>
      <c r="P97">
        <v>1943.63096590908</v>
      </c>
      <c r="Q97">
        <v>-237.20131835937499</v>
      </c>
      <c r="R97">
        <v>885.61846590908704</v>
      </c>
      <c r="S97">
        <v>-168.64496182528401</v>
      </c>
      <c r="T97">
        <v>13292.1306818182</v>
      </c>
      <c r="U97">
        <v>-213.9443359375</v>
      </c>
      <c r="V97">
        <v>11124.394318181799</v>
      </c>
      <c r="W97">
        <v>-197.58619495738699</v>
      </c>
      <c r="X97">
        <v>11053.7142045455</v>
      </c>
      <c r="Y97">
        <v>-190.41352095170501</v>
      </c>
      <c r="Z97">
        <v>11166.7397727273</v>
      </c>
      <c r="AA97">
        <v>-309.75701349431802</v>
      </c>
      <c r="AB97">
        <v>10324.607386363599</v>
      </c>
      <c r="AC97">
        <v>-368.21884765624998</v>
      </c>
      <c r="AD97">
        <v>9230.7227272727196</v>
      </c>
      <c r="AE97">
        <v>-353.63571999289798</v>
      </c>
      <c r="AF97">
        <v>9363.6738636363698</v>
      </c>
      <c r="AG97">
        <v>-278.25438787286902</v>
      </c>
      <c r="AH97">
        <v>9513.0329545454297</v>
      </c>
      <c r="AI97">
        <v>-240.96135919744299</v>
      </c>
      <c r="AJ97">
        <v>10198.956818181799</v>
      </c>
      <c r="AK97">
        <v>-286.64055397727299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2:67" x14ac:dyDescent="0.15">
      <c r="B98">
        <v>1405.97201704545</v>
      </c>
      <c r="C98">
        <v>-215.02177734374999</v>
      </c>
      <c r="D98">
        <v>2039.7360795454499</v>
      </c>
      <c r="E98">
        <v>-167.887198153409</v>
      </c>
      <c r="F98">
        <v>1750.02144886363</v>
      </c>
      <c r="G98">
        <v>-277.53219105113698</v>
      </c>
      <c r="H98">
        <v>1043.2599431818201</v>
      </c>
      <c r="I98">
        <v>-305.05161576704597</v>
      </c>
      <c r="J98">
        <v>2648.6394886363601</v>
      </c>
      <c r="K98">
        <v>-319.189319957387</v>
      </c>
      <c r="L98">
        <v>854.87542613636106</v>
      </c>
      <c r="M98">
        <v>-320.64045632102301</v>
      </c>
      <c r="N98">
        <v>962.13977272727197</v>
      </c>
      <c r="O98">
        <v>-286.49885031960201</v>
      </c>
      <c r="P98">
        <v>2091.4579545454499</v>
      </c>
      <c r="Q98">
        <v>-262.50188654119302</v>
      </c>
      <c r="R98">
        <v>835.04147727272004</v>
      </c>
      <c r="S98">
        <v>-196.776247336648</v>
      </c>
      <c r="T98">
        <v>13340.836363636299</v>
      </c>
      <c r="U98">
        <v>-187.325071022728</v>
      </c>
      <c r="V98">
        <v>11302.435227272699</v>
      </c>
      <c r="W98">
        <v>-202.19796697443201</v>
      </c>
      <c r="X98">
        <v>11238.3380681818</v>
      </c>
      <c r="Y98">
        <v>-212.68488103693201</v>
      </c>
      <c r="Z98">
        <v>11254.0789772727</v>
      </c>
      <c r="AA98">
        <v>-321.42986505681802</v>
      </c>
      <c r="AB98">
        <v>10395.1420454545</v>
      </c>
      <c r="AC98">
        <v>-398.70453657670498</v>
      </c>
      <c r="AD98">
        <v>9351.1090909090708</v>
      </c>
      <c r="AE98">
        <v>-339.126571377841</v>
      </c>
      <c r="AF98">
        <v>9490.7937499999698</v>
      </c>
      <c r="AG98">
        <v>-287.70931729403401</v>
      </c>
      <c r="AH98">
        <v>9636.7431818181703</v>
      </c>
      <c r="AI98">
        <v>-250.611705433239</v>
      </c>
      <c r="AJ98">
        <v>10310.720454545501</v>
      </c>
      <c r="AK98">
        <v>-320.58481223366499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2:67" x14ac:dyDescent="0.15">
      <c r="B99">
        <v>1304.1339488636399</v>
      </c>
      <c r="C99">
        <v>-241.609472656251</v>
      </c>
      <c r="D99">
        <v>2123.9593749999999</v>
      </c>
      <c r="E99">
        <v>-184.975435014205</v>
      </c>
      <c r="F99">
        <v>1635.64900568182</v>
      </c>
      <c r="G99">
        <v>-295.28362926136401</v>
      </c>
      <c r="H99">
        <v>1038.5055397727201</v>
      </c>
      <c r="I99">
        <v>-335.11723188920502</v>
      </c>
      <c r="J99">
        <v>2704.6437500000002</v>
      </c>
      <c r="K99">
        <v>-342.22391690340902</v>
      </c>
      <c r="L99">
        <v>831.14502840908995</v>
      </c>
      <c r="M99">
        <v>-381.63724254261302</v>
      </c>
      <c r="N99">
        <v>875.80298295454099</v>
      </c>
      <c r="O99">
        <v>-294.809934303977</v>
      </c>
      <c r="P99">
        <v>2163.00142045454</v>
      </c>
      <c r="Q99">
        <v>-275.75710227272702</v>
      </c>
      <c r="R99">
        <v>873.706392045455</v>
      </c>
      <c r="S99">
        <v>-214.89934303977299</v>
      </c>
      <c r="T99">
        <v>13550.564772727201</v>
      </c>
      <c r="U99">
        <v>-195.551003196023</v>
      </c>
      <c r="V99">
        <v>11407.2664772727</v>
      </c>
      <c r="W99">
        <v>-229.64889026988601</v>
      </c>
      <c r="X99">
        <v>11319.1301136363</v>
      </c>
      <c r="Y99">
        <v>-257.41547407670498</v>
      </c>
      <c r="Z99">
        <v>11378.741477272701</v>
      </c>
      <c r="AA99">
        <v>-342.50459872159098</v>
      </c>
      <c r="AB99">
        <v>10649.4380681818</v>
      </c>
      <c r="AC99">
        <v>-422.36450639204497</v>
      </c>
      <c r="AD99">
        <v>9505.70568181819</v>
      </c>
      <c r="AE99">
        <v>-370.18141867897702</v>
      </c>
      <c r="AF99">
        <v>9683.5659090908903</v>
      </c>
      <c r="AG99">
        <v>-296.08707830255702</v>
      </c>
      <c r="AH99">
        <v>9778.8306818181609</v>
      </c>
      <c r="AI99">
        <v>-289.67958984375002</v>
      </c>
      <c r="AJ99">
        <v>10426.361363636301</v>
      </c>
      <c r="AK99">
        <v>-325.56540749289798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2:67" x14ac:dyDescent="0.15">
      <c r="B100">
        <v>1219.64261363636</v>
      </c>
      <c r="C100">
        <v>-271.12644708806801</v>
      </c>
      <c r="D100">
        <v>2191.9838068181898</v>
      </c>
      <c r="E100">
        <v>-224.268403764205</v>
      </c>
      <c r="F100">
        <v>1515.67130681818</v>
      </c>
      <c r="G100">
        <v>-321.89426491477298</v>
      </c>
      <c r="H100">
        <v>995.56306818181497</v>
      </c>
      <c r="I100">
        <v>-362.25071466619301</v>
      </c>
      <c r="J100">
        <v>2818.99488636363</v>
      </c>
      <c r="K100">
        <v>-413.90682705965901</v>
      </c>
      <c r="L100">
        <v>859.00738636363405</v>
      </c>
      <c r="M100">
        <v>-431.04119318181802</v>
      </c>
      <c r="N100">
        <v>930.77485795454095</v>
      </c>
      <c r="O100">
        <v>-330.14865500710198</v>
      </c>
      <c r="P100">
        <v>2197.63011363635</v>
      </c>
      <c r="Q100">
        <v>-328.505615234375</v>
      </c>
      <c r="R100">
        <v>953.73338068180999</v>
      </c>
      <c r="S100">
        <v>-276.07734375000001</v>
      </c>
      <c r="T100">
        <v>13693.0943181818</v>
      </c>
      <c r="U100">
        <v>-209.207652698864</v>
      </c>
      <c r="V100">
        <v>11563.226704545499</v>
      </c>
      <c r="W100">
        <v>-249.365474076705</v>
      </c>
      <c r="X100">
        <v>11343.888068181799</v>
      </c>
      <c r="Y100">
        <v>-256.17683771306798</v>
      </c>
      <c r="Z100">
        <v>11468.0573863636</v>
      </c>
      <c r="AA100">
        <v>-359.62740589488601</v>
      </c>
      <c r="AB100">
        <v>10783.6471590909</v>
      </c>
      <c r="AC100">
        <v>-467.55351562499999</v>
      </c>
      <c r="AD100">
        <v>9683.5068181817896</v>
      </c>
      <c r="AE100">
        <v>-398.87606534090901</v>
      </c>
      <c r="AF100">
        <v>9828.0062499999804</v>
      </c>
      <c r="AG100">
        <v>-313.309450461648</v>
      </c>
      <c r="AH100">
        <v>9950.26818181815</v>
      </c>
      <c r="AI100">
        <v>-317.42697975852298</v>
      </c>
      <c r="AJ100">
        <v>10660.8545454545</v>
      </c>
      <c r="AK100">
        <v>-309.66516779119303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2:67" x14ac:dyDescent="0.15">
      <c r="B101">
        <v>1151.1052556818199</v>
      </c>
      <c r="C101">
        <v>-267.23843217329602</v>
      </c>
      <c r="D101">
        <v>2118.6778409090798</v>
      </c>
      <c r="E101">
        <v>-273.82828480113699</v>
      </c>
      <c r="F101">
        <v>1485.4748579545401</v>
      </c>
      <c r="G101">
        <v>-351.391264204545</v>
      </c>
      <c r="H101">
        <v>909.36036931817603</v>
      </c>
      <c r="I101">
        <v>-405.30279651988599</v>
      </c>
      <c r="J101">
        <v>2822.6232954545399</v>
      </c>
      <c r="K101">
        <v>-445.189222301136</v>
      </c>
      <c r="L101">
        <v>842.20696022726997</v>
      </c>
      <c r="M101">
        <v>-450.91142578124999</v>
      </c>
      <c r="N101">
        <v>983.23238636363396</v>
      </c>
      <c r="O101">
        <v>-342.43342950994298</v>
      </c>
      <c r="P101">
        <v>2311.9079545454501</v>
      </c>
      <c r="Q101">
        <v>-335.70127397017001</v>
      </c>
      <c r="R101">
        <v>1065.3759943181799</v>
      </c>
      <c r="S101">
        <v>-295.73934659090901</v>
      </c>
      <c r="T101">
        <v>13852.423863636301</v>
      </c>
      <c r="U101">
        <v>-234.20674715909101</v>
      </c>
      <c r="V101">
        <v>11693.7045454545</v>
      </c>
      <c r="W101">
        <v>-244.348508522728</v>
      </c>
      <c r="X101">
        <v>11526.4284090909</v>
      </c>
      <c r="Y101">
        <v>-252.20638316761401</v>
      </c>
      <c r="Z101">
        <v>11693.272727272701</v>
      </c>
      <c r="AA101">
        <v>-382.35719105113702</v>
      </c>
      <c r="AB101">
        <v>10972.1931818182</v>
      </c>
      <c r="AC101">
        <v>-501.13408203124999</v>
      </c>
      <c r="AD101">
        <v>9828.6602272727305</v>
      </c>
      <c r="AE101">
        <v>-406.50494495738599</v>
      </c>
      <c r="AF101">
        <v>9984.5176136363298</v>
      </c>
      <c r="AG101">
        <v>-336.87149769176102</v>
      </c>
      <c r="AH101">
        <v>10147.892613636301</v>
      </c>
      <c r="AI101">
        <v>-344.47603426846598</v>
      </c>
      <c r="AJ101">
        <v>10767.1823863636</v>
      </c>
      <c r="AK101">
        <v>-309.539426491477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2:67" x14ac:dyDescent="0.15">
      <c r="B102">
        <v>1063.1752840909</v>
      </c>
      <c r="C102">
        <v>-292.69315518465902</v>
      </c>
      <c r="D102">
        <v>2078.0565340909102</v>
      </c>
      <c r="E102">
        <v>-278.09487748579602</v>
      </c>
      <c r="F102">
        <v>1335.1707386363601</v>
      </c>
      <c r="G102">
        <v>-352.12221235795499</v>
      </c>
      <c r="H102">
        <v>821.162499999999</v>
      </c>
      <c r="I102">
        <v>-432.40769708806801</v>
      </c>
      <c r="J102">
        <v>2961.0809659090901</v>
      </c>
      <c r="K102">
        <v>-457.65864701704601</v>
      </c>
      <c r="L102">
        <v>967.84289772726697</v>
      </c>
      <c r="M102">
        <v>-440.74593394886398</v>
      </c>
      <c r="N102">
        <v>928.96235795454095</v>
      </c>
      <c r="O102">
        <v>-320.17382368608003</v>
      </c>
      <c r="P102">
        <v>2316.16676136363</v>
      </c>
      <c r="Q102">
        <v>-323.283052201705</v>
      </c>
      <c r="R102">
        <v>999.62301136362998</v>
      </c>
      <c r="S102">
        <v>-326.87599431818199</v>
      </c>
      <c r="T102">
        <v>14043.903409090901</v>
      </c>
      <c r="U102">
        <v>-241.650275213068</v>
      </c>
      <c r="V102">
        <v>11856.247727272699</v>
      </c>
      <c r="W102">
        <v>-272.35612571022699</v>
      </c>
      <c r="X102">
        <v>11701.706249999999</v>
      </c>
      <c r="Y102">
        <v>-283.936372514205</v>
      </c>
      <c r="Z102">
        <v>11916.8443181818</v>
      </c>
      <c r="AA102">
        <v>-390.74655539772698</v>
      </c>
      <c r="AB102">
        <v>11117.434659090901</v>
      </c>
      <c r="AC102">
        <v>-527.05523792613599</v>
      </c>
      <c r="AD102">
        <v>9921.3357954545208</v>
      </c>
      <c r="AE102">
        <v>-425.200941051136</v>
      </c>
      <c r="AF102">
        <v>10172.639204545399</v>
      </c>
      <c r="AG102">
        <v>-343.34284889914801</v>
      </c>
      <c r="AH102">
        <v>10282.006818181801</v>
      </c>
      <c r="AI102">
        <v>-341.28041548295499</v>
      </c>
      <c r="AJ102">
        <v>10934.096590909099</v>
      </c>
      <c r="AK102">
        <v>-327.96248224431798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2:67" x14ac:dyDescent="0.15">
      <c r="B103">
        <v>989.81889204545405</v>
      </c>
      <c r="C103">
        <v>-319.933212002841</v>
      </c>
      <c r="D103">
        <v>2138.4525568181698</v>
      </c>
      <c r="E103">
        <v>-300.35332031249999</v>
      </c>
      <c r="F103">
        <v>1291.6970170454499</v>
      </c>
      <c r="G103">
        <v>-364.96610440340999</v>
      </c>
      <c r="H103">
        <v>953.25497159090605</v>
      </c>
      <c r="I103">
        <v>-486.94687499999998</v>
      </c>
      <c r="J103">
        <v>3031.60170454545</v>
      </c>
      <c r="K103">
        <v>-516.28980823863697</v>
      </c>
      <c r="L103">
        <v>1017.6578125</v>
      </c>
      <c r="M103">
        <v>-460.30243252840899</v>
      </c>
      <c r="N103">
        <v>907.69573863635901</v>
      </c>
      <c r="O103">
        <v>-377.49908114346601</v>
      </c>
      <c r="P103">
        <v>2372.95582386363</v>
      </c>
      <c r="Q103">
        <v>-364.567369495739</v>
      </c>
      <c r="R103">
        <v>1018.00582386363</v>
      </c>
      <c r="S103">
        <v>-348.109481534091</v>
      </c>
      <c r="T103">
        <v>14406.685227272699</v>
      </c>
      <c r="U103">
        <v>-244.142942116478</v>
      </c>
      <c r="V103">
        <v>12176.826136363599</v>
      </c>
      <c r="W103">
        <v>-286.59730113636402</v>
      </c>
      <c r="X103">
        <v>11997.8857954545</v>
      </c>
      <c r="Y103">
        <v>-318.35672052556902</v>
      </c>
      <c r="Z103">
        <v>12038.924999999999</v>
      </c>
      <c r="AA103">
        <v>-421.73154296874998</v>
      </c>
      <c r="AB103">
        <v>11376.514204545399</v>
      </c>
      <c r="AC103">
        <v>-538.96456853693201</v>
      </c>
      <c r="AD103">
        <v>10210.544886363599</v>
      </c>
      <c r="AE103">
        <v>-446.38338955965901</v>
      </c>
      <c r="AF103">
        <v>10396.367613636399</v>
      </c>
      <c r="AG103">
        <v>-396.83619051846603</v>
      </c>
      <c r="AH103">
        <v>10554.803977272701</v>
      </c>
      <c r="AI103">
        <v>-350.72300248579501</v>
      </c>
      <c r="AJ103">
        <v>11156.184090909101</v>
      </c>
      <c r="AK103">
        <v>-356.32812056108003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2:67" x14ac:dyDescent="0.15">
      <c r="B104">
        <v>945.60071022726697</v>
      </c>
      <c r="C104">
        <v>-314.19391867897798</v>
      </c>
      <c r="D104">
        <v>2213.0227272727202</v>
      </c>
      <c r="E104">
        <v>-320.20278764204602</v>
      </c>
      <c r="F104">
        <v>1195.95951704545</v>
      </c>
      <c r="G104">
        <v>-369.70767045454602</v>
      </c>
      <c r="H104">
        <v>921.644744318177</v>
      </c>
      <c r="I104">
        <v>-548.54050071022698</v>
      </c>
      <c r="J104">
        <v>3093.7059659090901</v>
      </c>
      <c r="K104">
        <v>-580.156613991477</v>
      </c>
      <c r="L104">
        <v>946.77258522726902</v>
      </c>
      <c r="M104">
        <v>-520.02872869318196</v>
      </c>
      <c r="N104">
        <v>849.40738636363301</v>
      </c>
      <c r="O104">
        <v>-416.91945134943199</v>
      </c>
      <c r="P104">
        <v>2499.3143465909002</v>
      </c>
      <c r="Q104">
        <v>-411.63639026988602</v>
      </c>
      <c r="R104">
        <v>975.57968749999998</v>
      </c>
      <c r="S104">
        <v>-399.03666548295399</v>
      </c>
      <c r="T104">
        <v>14658.852272727199</v>
      </c>
      <c r="U104">
        <v>-303.96014737215899</v>
      </c>
      <c r="V104">
        <v>12599.663068181801</v>
      </c>
      <c r="W104">
        <v>-314.633176491477</v>
      </c>
      <c r="X104">
        <v>12351.628409090899</v>
      </c>
      <c r="Y104">
        <v>-364.45569957386402</v>
      </c>
      <c r="Z104">
        <v>12333.274431818199</v>
      </c>
      <c r="AA104">
        <v>-451.00418146306902</v>
      </c>
      <c r="AB104">
        <v>11816.3426136363</v>
      </c>
      <c r="AC104">
        <v>-578.36907848011401</v>
      </c>
      <c r="AD104">
        <v>10545.1784090909</v>
      </c>
      <c r="AE104">
        <v>-465.35519353693201</v>
      </c>
      <c r="AF104">
        <v>10791.1875</v>
      </c>
      <c r="AG104">
        <v>-427.587153764204</v>
      </c>
      <c r="AH104">
        <v>10760.8181818182</v>
      </c>
      <c r="AI104">
        <v>-403.31317915482902</v>
      </c>
      <c r="AJ104">
        <v>11367.5585227273</v>
      </c>
      <c r="AK104">
        <v>-378.57498668323899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2:67" x14ac:dyDescent="0.15">
      <c r="B105">
        <v>804.42940340908399</v>
      </c>
      <c r="C105">
        <v>-328.04894353693197</v>
      </c>
      <c r="D105">
        <v>2277.2676136363598</v>
      </c>
      <c r="E105">
        <v>-326.73057528409203</v>
      </c>
      <c r="F105">
        <v>1207.45951704545</v>
      </c>
      <c r="G105">
        <v>-397.90525568181903</v>
      </c>
      <c r="H105">
        <v>866.318039772725</v>
      </c>
      <c r="I105">
        <v>-592.57203480113606</v>
      </c>
      <c r="J105">
        <v>3187.2730113636298</v>
      </c>
      <c r="K105">
        <v>-586.96580255681795</v>
      </c>
      <c r="L105">
        <v>912.24992897727304</v>
      </c>
      <c r="M105">
        <v>-560.17185724431897</v>
      </c>
      <c r="N105">
        <v>815.17755681817698</v>
      </c>
      <c r="O105">
        <v>-460.75194424715897</v>
      </c>
      <c r="P105">
        <v>2522.4366477272702</v>
      </c>
      <c r="Q105">
        <v>-450.06768465909101</v>
      </c>
      <c r="R105">
        <v>906.27073863635599</v>
      </c>
      <c r="S105">
        <v>-389.91342329545398</v>
      </c>
      <c r="T105">
        <v>15171.8897727272</v>
      </c>
      <c r="U105">
        <v>-340.18808593749998</v>
      </c>
      <c r="V105">
        <v>12993.2454545454</v>
      </c>
      <c r="W105">
        <v>-363.16937144886401</v>
      </c>
      <c r="X105">
        <v>12668.0897727273</v>
      </c>
      <c r="Y105">
        <v>-354.11594460227298</v>
      </c>
      <c r="Z105">
        <v>12665.591477272699</v>
      </c>
      <c r="AA105">
        <v>-484.22264737215897</v>
      </c>
      <c r="AB105">
        <v>12095.794318181799</v>
      </c>
      <c r="AC105">
        <v>-597.47592329545398</v>
      </c>
      <c r="AD105">
        <v>10809.8232954545</v>
      </c>
      <c r="AE105">
        <v>-470.99028764204598</v>
      </c>
      <c r="AF105">
        <v>11080.845454545401</v>
      </c>
      <c r="AG105">
        <v>-436.96566938920398</v>
      </c>
      <c r="AH105">
        <v>11085.956818181799</v>
      </c>
      <c r="AI105">
        <v>-449.38798384232899</v>
      </c>
      <c r="AJ105">
        <v>11729.4482954545</v>
      </c>
      <c r="AK105">
        <v>-402.49383877840899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2:67" x14ac:dyDescent="0.15">
      <c r="B106">
        <v>792.12443181818196</v>
      </c>
      <c r="C106">
        <v>-320.702885298296</v>
      </c>
      <c r="D106">
        <v>2346.6343750000001</v>
      </c>
      <c r="E106">
        <v>-361.27938565340901</v>
      </c>
      <c r="F106">
        <v>1145.11647727272</v>
      </c>
      <c r="G106">
        <v>-413.05369318181903</v>
      </c>
      <c r="H106">
        <v>856.90667613636299</v>
      </c>
      <c r="I106">
        <v>-606.00087890625002</v>
      </c>
      <c r="J106">
        <v>3381.1380681818</v>
      </c>
      <c r="K106">
        <v>-607.17043678977302</v>
      </c>
      <c r="L106">
        <v>912.21150568181497</v>
      </c>
      <c r="M106">
        <v>-609.12050781250002</v>
      </c>
      <c r="N106">
        <v>782.80809659090698</v>
      </c>
      <c r="O106">
        <v>-487.53348721590902</v>
      </c>
      <c r="P106">
        <v>2609.9188920454499</v>
      </c>
      <c r="Q106">
        <v>-496.010866477273</v>
      </c>
      <c r="R106">
        <v>906.60838068181295</v>
      </c>
      <c r="S106">
        <v>-436.60199751420402</v>
      </c>
      <c r="T106">
        <v>15666.49375</v>
      </c>
      <c r="U106">
        <v>-387.95940163352299</v>
      </c>
      <c r="V106">
        <v>13454.222159090899</v>
      </c>
      <c r="W106">
        <v>-421.51724076704602</v>
      </c>
      <c r="X106">
        <v>13150.9022727273</v>
      </c>
      <c r="Y106">
        <v>-397.98446377840901</v>
      </c>
      <c r="Z106">
        <v>13116.8857954545</v>
      </c>
      <c r="AA106">
        <v>-544.46844815340899</v>
      </c>
      <c r="AB106">
        <v>12443.5011363636</v>
      </c>
      <c r="AC106">
        <v>-673.61997514204495</v>
      </c>
      <c r="AD106">
        <v>11137.123295454499</v>
      </c>
      <c r="AE106">
        <v>-531.61069779829597</v>
      </c>
      <c r="AF106">
        <v>11436.8073863636</v>
      </c>
      <c r="AG106">
        <v>-464.79193892045402</v>
      </c>
      <c r="AH106">
        <v>11427.534659090899</v>
      </c>
      <c r="AI106">
        <v>-492.80435458096599</v>
      </c>
      <c r="AJ106">
        <v>12117.3545454545</v>
      </c>
      <c r="AK106">
        <v>-459.41760919744303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2:67" x14ac:dyDescent="0.15">
      <c r="B107">
        <v>802.44573863635901</v>
      </c>
      <c r="C107">
        <v>-348.696519886364</v>
      </c>
      <c r="D107">
        <v>2425.9173295454498</v>
      </c>
      <c r="E107">
        <v>-396.74041193181802</v>
      </c>
      <c r="F107">
        <v>1160.1299715908999</v>
      </c>
      <c r="G107">
        <v>-438.95067471591</v>
      </c>
      <c r="H107">
        <v>891.31477272727204</v>
      </c>
      <c r="I107">
        <v>-639.90883345170505</v>
      </c>
      <c r="J107">
        <v>3455.24857954545</v>
      </c>
      <c r="K107">
        <v>-630.95876242897805</v>
      </c>
      <c r="L107">
        <v>888.80561079544896</v>
      </c>
      <c r="M107">
        <v>-636.22302911931797</v>
      </c>
      <c r="N107">
        <v>699.108664772721</v>
      </c>
      <c r="O107">
        <v>-503.677627840909</v>
      </c>
      <c r="P107">
        <v>2598.69147727273</v>
      </c>
      <c r="Q107">
        <v>-496.47957208806798</v>
      </c>
      <c r="R107">
        <v>956.28167613636299</v>
      </c>
      <c r="S107">
        <v>-472.38405539772702</v>
      </c>
      <c r="T107">
        <v>16039.0039772727</v>
      </c>
      <c r="U107">
        <v>-397.76013849431803</v>
      </c>
      <c r="V107">
        <v>13761.289772727199</v>
      </c>
      <c r="W107">
        <v>-423.30268998579601</v>
      </c>
      <c r="X107">
        <v>13492.532954545401</v>
      </c>
      <c r="Y107">
        <v>-399.36583806818197</v>
      </c>
      <c r="Z107">
        <v>13375.127840909099</v>
      </c>
      <c r="AA107">
        <v>-597.3876953125</v>
      </c>
      <c r="AB107">
        <v>12878.607386363599</v>
      </c>
      <c r="AC107">
        <v>-672.58193359375002</v>
      </c>
      <c r="AD107">
        <v>11386.002840908999</v>
      </c>
      <c r="AE107">
        <v>-569.05251242897702</v>
      </c>
      <c r="AF107">
        <v>11774.2698863636</v>
      </c>
      <c r="AG107">
        <v>-517.53534712357896</v>
      </c>
      <c r="AH107">
        <v>11773.668181818201</v>
      </c>
      <c r="AI107">
        <v>-527.34159712357996</v>
      </c>
      <c r="AJ107">
        <v>12443.527840909101</v>
      </c>
      <c r="AK107">
        <v>-502.17665571732999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2:67" x14ac:dyDescent="0.15">
      <c r="B108">
        <v>720.31235795454302</v>
      </c>
      <c r="C108">
        <v>-357.233007812501</v>
      </c>
      <c r="D108">
        <v>2495.0252840909102</v>
      </c>
      <c r="E108">
        <v>-408.67830255681798</v>
      </c>
      <c r="F108">
        <v>1111.434375</v>
      </c>
      <c r="G108">
        <v>-446.68142755681902</v>
      </c>
      <c r="H108">
        <v>889.77812499999504</v>
      </c>
      <c r="I108">
        <v>-676.01111505681797</v>
      </c>
      <c r="J108">
        <v>3562.96875</v>
      </c>
      <c r="K108">
        <v>-658.58697620738701</v>
      </c>
      <c r="L108">
        <v>818.03522727272502</v>
      </c>
      <c r="M108">
        <v>-659.45946377840903</v>
      </c>
      <c r="N108">
        <v>647.71619318181695</v>
      </c>
      <c r="O108">
        <v>-501.87936789772698</v>
      </c>
      <c r="P108">
        <v>2589.6751420454498</v>
      </c>
      <c r="Q108">
        <v>-508.02971413352299</v>
      </c>
      <c r="R108">
        <v>982.21122159090601</v>
      </c>
      <c r="S108">
        <v>-469.75395063920399</v>
      </c>
      <c r="T108">
        <v>16527.9363636364</v>
      </c>
      <c r="U108">
        <v>-458.83672762784101</v>
      </c>
      <c r="V108">
        <v>14220.8426136363</v>
      </c>
      <c r="W108">
        <v>-426.964248934659</v>
      </c>
      <c r="X108">
        <v>13914.831818181799</v>
      </c>
      <c r="Y108">
        <v>-422.95983664772803</v>
      </c>
      <c r="Z108">
        <v>13711.2857954545</v>
      </c>
      <c r="AA108">
        <v>-630.43255504261401</v>
      </c>
      <c r="AB108">
        <v>13166.014204545399</v>
      </c>
      <c r="AC108">
        <v>-695.46868785511299</v>
      </c>
      <c r="AD108">
        <v>11736.1607954545</v>
      </c>
      <c r="AE108">
        <v>-611.48954190340896</v>
      </c>
      <c r="AF108">
        <v>12084.9022727273</v>
      </c>
      <c r="AG108">
        <v>-582.99072265625</v>
      </c>
      <c r="AH108">
        <v>12070.631818181801</v>
      </c>
      <c r="AI108">
        <v>-562.69083806818196</v>
      </c>
      <c r="AJ108">
        <v>12818.9579545454</v>
      </c>
      <c r="AK108">
        <v>-560.67742365056802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2:67" x14ac:dyDescent="0.15">
      <c r="B109">
        <v>781.79062499999395</v>
      </c>
      <c r="C109">
        <v>-389.014524147727</v>
      </c>
      <c r="D109">
        <v>2516.9296875</v>
      </c>
      <c r="E109">
        <v>-408.98194247159103</v>
      </c>
      <c r="F109">
        <v>1142.3082386363601</v>
      </c>
      <c r="G109">
        <v>-470.26335227272699</v>
      </c>
      <c r="H109">
        <v>886.40838068181404</v>
      </c>
      <c r="I109">
        <v>-716.18140092329497</v>
      </c>
      <c r="J109">
        <v>3765.6832386363599</v>
      </c>
      <c r="K109">
        <v>-706.53311434659099</v>
      </c>
      <c r="L109">
        <v>855.49232954545596</v>
      </c>
      <c r="M109">
        <v>-670.51167436079595</v>
      </c>
      <c r="N109">
        <v>602.71150568181497</v>
      </c>
      <c r="O109">
        <v>-536.70458984375</v>
      </c>
      <c r="P109">
        <v>2669.7775568181801</v>
      </c>
      <c r="Q109">
        <v>-582.46796874999995</v>
      </c>
      <c r="R109">
        <v>1026.68153409091</v>
      </c>
      <c r="S109">
        <v>-486.18412642045399</v>
      </c>
      <c r="T109">
        <v>16976.4534090909</v>
      </c>
      <c r="U109">
        <v>-493.247301136364</v>
      </c>
      <c r="V109">
        <v>14692.107954545399</v>
      </c>
      <c r="W109">
        <v>-447.43022017045502</v>
      </c>
      <c r="X109">
        <v>14223.4465909091</v>
      </c>
      <c r="Y109">
        <v>-458.97565696022798</v>
      </c>
      <c r="Z109">
        <v>14091.9215909091</v>
      </c>
      <c r="AA109">
        <v>-667.18574218749995</v>
      </c>
      <c r="AB109">
        <v>13469.5255681818</v>
      </c>
      <c r="AC109">
        <v>-759.58939985795405</v>
      </c>
      <c r="AD109">
        <v>12046.4017045454</v>
      </c>
      <c r="AE109">
        <v>-638.098757102273</v>
      </c>
      <c r="AF109">
        <v>12475.613068181799</v>
      </c>
      <c r="AG109">
        <v>-637.64648881391997</v>
      </c>
      <c r="AH109">
        <v>12479.018749999999</v>
      </c>
      <c r="AI109">
        <v>-604.39152166193196</v>
      </c>
      <c r="AJ109">
        <v>13165.846022727301</v>
      </c>
      <c r="AK109">
        <v>-613.44814009233005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2:67" x14ac:dyDescent="0.15">
      <c r="B110">
        <v>492.70411931818097</v>
      </c>
      <c r="C110">
        <v>-387.49329723011402</v>
      </c>
      <c r="D110">
        <v>2581.6143465908999</v>
      </c>
      <c r="E110">
        <v>-414.13595525568201</v>
      </c>
      <c r="F110">
        <v>1108.90823863636</v>
      </c>
      <c r="G110">
        <v>-465.17196377840901</v>
      </c>
      <c r="H110">
        <v>885.36377840908995</v>
      </c>
      <c r="I110">
        <v>-738.85244140625002</v>
      </c>
      <c r="J110">
        <v>3899.296875</v>
      </c>
      <c r="K110">
        <v>-718.92033025568196</v>
      </c>
      <c r="L110">
        <v>810.99964488635896</v>
      </c>
      <c r="M110">
        <v>-726.93354048295396</v>
      </c>
      <c r="N110">
        <v>614.59517045454095</v>
      </c>
      <c r="O110">
        <v>-559.06955788352298</v>
      </c>
      <c r="P110">
        <v>2745.4276988636302</v>
      </c>
      <c r="Q110">
        <v>-612.72865767045505</v>
      </c>
      <c r="R110">
        <v>961.72627840908399</v>
      </c>
      <c r="S110">
        <v>-495.64859730113602</v>
      </c>
      <c r="T110">
        <v>17492.2340909091</v>
      </c>
      <c r="U110">
        <v>-510.06977982954601</v>
      </c>
      <c r="V110">
        <v>14999.038068181801</v>
      </c>
      <c r="W110">
        <v>-482.24937855113598</v>
      </c>
      <c r="X110">
        <v>14664.2914772727</v>
      </c>
      <c r="Y110">
        <v>-522.18781960227295</v>
      </c>
      <c r="Z110">
        <v>14482.3170454545</v>
      </c>
      <c r="AA110">
        <v>-715.78856534090903</v>
      </c>
      <c r="AB110">
        <v>13808.4369318182</v>
      </c>
      <c r="AC110">
        <v>-813.79499289772696</v>
      </c>
      <c r="AD110">
        <v>12423.570454545399</v>
      </c>
      <c r="AE110">
        <v>-700.151731178977</v>
      </c>
      <c r="AF110">
        <v>12855.033522727301</v>
      </c>
      <c r="AG110">
        <v>-680.96500355113596</v>
      </c>
      <c r="AH110">
        <v>12839.8698863636</v>
      </c>
      <c r="AI110">
        <v>-657.11638849431802</v>
      </c>
      <c r="AJ110">
        <v>13523.1829545454</v>
      </c>
      <c r="AK110">
        <v>-647.64164151278396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2:67" x14ac:dyDescent="0.15">
      <c r="B111">
        <v>380.69786931817703</v>
      </c>
      <c r="C111">
        <v>-390.61427556818199</v>
      </c>
      <c r="D111">
        <v>2731.14048295455</v>
      </c>
      <c r="E111">
        <v>-475.32349076704497</v>
      </c>
      <c r="F111">
        <v>1136.9340909090899</v>
      </c>
      <c r="G111">
        <v>-513.98787286931804</v>
      </c>
      <c r="H111">
        <v>900.10681818181195</v>
      </c>
      <c r="I111">
        <v>-774.82339311079602</v>
      </c>
      <c r="J111">
        <v>4108.1214488636397</v>
      </c>
      <c r="K111">
        <v>-773.77042791193196</v>
      </c>
      <c r="L111">
        <v>886.18749999999602</v>
      </c>
      <c r="M111">
        <v>-782.47989169034099</v>
      </c>
      <c r="N111">
        <v>697.13778409090605</v>
      </c>
      <c r="O111">
        <v>-603.19355468749995</v>
      </c>
      <c r="P111">
        <v>2791.8884943181702</v>
      </c>
      <c r="Q111">
        <v>-659.03017578125002</v>
      </c>
      <c r="R111">
        <v>1027.52599431818</v>
      </c>
      <c r="S111">
        <v>-573.35671164772702</v>
      </c>
      <c r="T111">
        <v>17763.1409090909</v>
      </c>
      <c r="U111">
        <v>-545.251589133523</v>
      </c>
      <c r="V111">
        <v>15299.778977272699</v>
      </c>
      <c r="W111">
        <v>-476.007191051137</v>
      </c>
      <c r="X111">
        <v>14949.6085227272</v>
      </c>
      <c r="Y111">
        <v>-528.79158380681895</v>
      </c>
      <c r="Z111">
        <v>14933.840340909101</v>
      </c>
      <c r="AA111">
        <v>-725.30712890625</v>
      </c>
      <c r="AB111">
        <v>14100.455681818201</v>
      </c>
      <c r="AC111">
        <v>-871.37294034090905</v>
      </c>
      <c r="AD111">
        <v>12728.934659090901</v>
      </c>
      <c r="AE111">
        <v>-743.57387251420505</v>
      </c>
      <c r="AF111">
        <v>13108.928977272701</v>
      </c>
      <c r="AG111">
        <v>-716.57272727272698</v>
      </c>
      <c r="AH111">
        <v>13137.0306818182</v>
      </c>
      <c r="AI111">
        <v>-682.50136718750002</v>
      </c>
      <c r="AJ111">
        <v>13979.351136363601</v>
      </c>
      <c r="AK111">
        <v>-681.679683061079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2:67" x14ac:dyDescent="0.15">
      <c r="B112">
        <v>257.29488636363197</v>
      </c>
      <c r="C112">
        <v>-418.77549715909203</v>
      </c>
      <c r="D112">
        <v>2724.1897727272699</v>
      </c>
      <c r="E112">
        <v>-535.09865056818205</v>
      </c>
      <c r="F112">
        <v>1159.6279829545399</v>
      </c>
      <c r="G112">
        <v>-550.22523082386397</v>
      </c>
      <c r="H112">
        <v>878.560369318178</v>
      </c>
      <c r="I112">
        <v>-837.55672940340901</v>
      </c>
      <c r="J112">
        <v>4167.5376420454604</v>
      </c>
      <c r="K112">
        <v>-811.42901278409101</v>
      </c>
      <c r="L112">
        <v>824.55823863636203</v>
      </c>
      <c r="M112">
        <v>-820.73949751420503</v>
      </c>
      <c r="N112">
        <v>794.22144886363105</v>
      </c>
      <c r="O112">
        <v>-655.90741299715899</v>
      </c>
      <c r="P112">
        <v>2968.7066761363599</v>
      </c>
      <c r="Q112">
        <v>-689.08513849431802</v>
      </c>
      <c r="R112">
        <v>1035.61775568181</v>
      </c>
      <c r="S112">
        <v>-598.14968039772702</v>
      </c>
      <c r="T112">
        <v>18086.5676136363</v>
      </c>
      <c r="U112">
        <v>-589.87460937499998</v>
      </c>
      <c r="V112">
        <v>15620.8284090909</v>
      </c>
      <c r="W112">
        <v>-462.30953480113698</v>
      </c>
      <c r="X112">
        <v>15366.5107954545</v>
      </c>
      <c r="Y112">
        <v>-567.92475142045498</v>
      </c>
      <c r="Z112">
        <v>15378.2454545454</v>
      </c>
      <c r="AA112">
        <v>-766.84373224431795</v>
      </c>
      <c r="AB112">
        <v>14343.178977272701</v>
      </c>
      <c r="AC112">
        <v>-926.16891867897698</v>
      </c>
      <c r="AD112">
        <v>13016.94375</v>
      </c>
      <c r="AE112">
        <v>-781.15717329545498</v>
      </c>
      <c r="AF112">
        <v>13345.824431818201</v>
      </c>
      <c r="AG112">
        <v>-765.40391512784095</v>
      </c>
      <c r="AH112">
        <v>13531.7096590909</v>
      </c>
      <c r="AI112">
        <v>-745.72515092329604</v>
      </c>
      <c r="AJ112">
        <v>14270.721590909099</v>
      </c>
      <c r="AK112">
        <v>-734.10452769886399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2:67" x14ac:dyDescent="0.15">
      <c r="B113">
        <v>86.801704545450804</v>
      </c>
      <c r="C113">
        <v>-474.44676846590897</v>
      </c>
      <c r="D113">
        <v>2747.5686079545399</v>
      </c>
      <c r="E113">
        <v>-573.14733664772803</v>
      </c>
      <c r="F113">
        <v>1155.80340909091</v>
      </c>
      <c r="G113">
        <v>-570.63947088068198</v>
      </c>
      <c r="H113">
        <v>858.24247159090601</v>
      </c>
      <c r="I113">
        <v>-847.28203125000005</v>
      </c>
      <c r="J113">
        <v>4295.1107954545396</v>
      </c>
      <c r="K113">
        <v>-849.50986328124998</v>
      </c>
      <c r="L113">
        <v>844.52080965908704</v>
      </c>
      <c r="M113">
        <v>-845.14069602272696</v>
      </c>
      <c r="N113">
        <v>781.56704545454204</v>
      </c>
      <c r="O113">
        <v>-667.90689808238596</v>
      </c>
      <c r="P113">
        <v>2963.2910511363598</v>
      </c>
      <c r="Q113">
        <v>-690.28093927556802</v>
      </c>
      <c r="R113">
        <v>940.12002840909201</v>
      </c>
      <c r="S113">
        <v>-645.62576349431799</v>
      </c>
      <c r="T113">
        <v>18439.997159090901</v>
      </c>
      <c r="U113">
        <v>-627.43572443181904</v>
      </c>
      <c r="V113">
        <v>15845.5625</v>
      </c>
      <c r="W113">
        <v>-522.17816051136401</v>
      </c>
      <c r="X113">
        <v>15711.1352272727</v>
      </c>
      <c r="Y113">
        <v>-604.26603338068196</v>
      </c>
      <c r="Z113">
        <v>15767.59375</v>
      </c>
      <c r="AA113">
        <v>-834.68641690340905</v>
      </c>
      <c r="AB113">
        <v>14466.0875</v>
      </c>
      <c r="AC113">
        <v>-980.915891335227</v>
      </c>
      <c r="AD113">
        <v>13188.6823863636</v>
      </c>
      <c r="AE113">
        <v>-806.36421342329595</v>
      </c>
      <c r="AF113">
        <v>13564.549431818201</v>
      </c>
      <c r="AG113">
        <v>-784.31200284090903</v>
      </c>
      <c r="AH113">
        <v>13781.393181818201</v>
      </c>
      <c r="AI113">
        <v>-773.50941938920403</v>
      </c>
      <c r="AJ113">
        <v>14602.9778409091</v>
      </c>
      <c r="AK113">
        <v>-765.59533913352197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2:67" x14ac:dyDescent="0.15">
      <c r="B114">
        <v>128.99687499999499</v>
      </c>
      <c r="C114">
        <v>-543.86818181818205</v>
      </c>
      <c r="D114">
        <v>2855.8184659090798</v>
      </c>
      <c r="E114">
        <v>-622.18821022727298</v>
      </c>
      <c r="F114">
        <v>1125.7973011363599</v>
      </c>
      <c r="G114">
        <v>-611.54305752840901</v>
      </c>
      <c r="H114">
        <v>1007.33267045454</v>
      </c>
      <c r="I114">
        <v>-891.85126953124995</v>
      </c>
      <c r="J114">
        <v>4443.5173295454497</v>
      </c>
      <c r="K114">
        <v>-911.97593217329597</v>
      </c>
      <c r="L114">
        <v>855.88863636363396</v>
      </c>
      <c r="M114">
        <v>-918.13902698863603</v>
      </c>
      <c r="N114">
        <v>818.97556818181897</v>
      </c>
      <c r="O114">
        <v>-731.81745383522696</v>
      </c>
      <c r="P114">
        <v>3005.9867897727199</v>
      </c>
      <c r="Q114">
        <v>-739.67428977272698</v>
      </c>
      <c r="R114">
        <v>970.97159090908303</v>
      </c>
      <c r="S114">
        <v>-722.22781427556799</v>
      </c>
      <c r="T114">
        <v>18721.845454545401</v>
      </c>
      <c r="U114">
        <v>-637.63307883522805</v>
      </c>
      <c r="V114">
        <v>16063.7409090909</v>
      </c>
      <c r="W114">
        <v>-524.10985440340903</v>
      </c>
      <c r="X114">
        <v>16040.3227272727</v>
      </c>
      <c r="Y114">
        <v>-620.00754616477298</v>
      </c>
      <c r="Z114">
        <v>16043.7960227273</v>
      </c>
      <c r="AA114">
        <v>-897.05051491477298</v>
      </c>
      <c r="AB114">
        <v>14659.543750000001</v>
      </c>
      <c r="AC114">
        <v>-1007.53657670455</v>
      </c>
      <c r="AD114">
        <v>13367.882386363601</v>
      </c>
      <c r="AE114">
        <v>-822.60473188920503</v>
      </c>
      <c r="AF114">
        <v>13711.2136363636</v>
      </c>
      <c r="AG114">
        <v>-840.74998224431795</v>
      </c>
      <c r="AH114">
        <v>14002.0636363636</v>
      </c>
      <c r="AI114">
        <v>-806.21248224431804</v>
      </c>
      <c r="AJ114">
        <v>14766.4056818182</v>
      </c>
      <c r="AK114">
        <v>-816.98580433238601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2:67" x14ac:dyDescent="0.15">
      <c r="B115">
        <v>254.547443181815</v>
      </c>
      <c r="C115">
        <v>-556.41686789772803</v>
      </c>
      <c r="D115">
        <v>2932.68749999999</v>
      </c>
      <c r="E115">
        <v>-627.49801136363703</v>
      </c>
      <c r="F115">
        <v>1037.4274147727201</v>
      </c>
      <c r="G115">
        <v>-636.55848721590905</v>
      </c>
      <c r="H115">
        <v>1025.41136363636</v>
      </c>
      <c r="I115">
        <v>-935.78338068181802</v>
      </c>
      <c r="J115">
        <v>4420.2363636363598</v>
      </c>
      <c r="K115">
        <v>-973.96546519886397</v>
      </c>
      <c r="L115">
        <v>825.11761363635901</v>
      </c>
      <c r="M115">
        <v>-942.19790482954602</v>
      </c>
      <c r="N115">
        <v>854.57826704545198</v>
      </c>
      <c r="O115">
        <v>-799.46588245738599</v>
      </c>
      <c r="P115">
        <v>3119.6917613636301</v>
      </c>
      <c r="Q115">
        <v>-843.50116299715899</v>
      </c>
      <c r="R115">
        <v>959.06988636363405</v>
      </c>
      <c r="S115">
        <v>-772.25674715909099</v>
      </c>
      <c r="T115">
        <v>19087.0142045455</v>
      </c>
      <c r="U115">
        <v>-638.38538707386397</v>
      </c>
      <c r="V115">
        <v>16384.490340909098</v>
      </c>
      <c r="W115">
        <v>-531.11605113636404</v>
      </c>
      <c r="X115">
        <v>16355.893181818201</v>
      </c>
      <c r="Y115">
        <v>-646.17494673295505</v>
      </c>
      <c r="Z115">
        <v>16443.6289772727</v>
      </c>
      <c r="AA115">
        <v>-929.95</v>
      </c>
      <c r="AB115">
        <v>14997.840909090901</v>
      </c>
      <c r="AC115">
        <v>-1043.8900745738599</v>
      </c>
      <c r="AD115">
        <v>13630.7034090909</v>
      </c>
      <c r="AE115">
        <v>-859.52881747159097</v>
      </c>
      <c r="AF115">
        <v>13971.194318181801</v>
      </c>
      <c r="AG115">
        <v>-880.12033913352298</v>
      </c>
      <c r="AH115">
        <v>14108.3</v>
      </c>
      <c r="AI115">
        <v>-845.850461647727</v>
      </c>
      <c r="AJ115">
        <v>15000.25625</v>
      </c>
      <c r="AK115">
        <v>-825.54058948863599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2:67" x14ac:dyDescent="0.15">
      <c r="B116">
        <v>337.50568181818397</v>
      </c>
      <c r="C116">
        <v>-600.50252130681804</v>
      </c>
      <c r="D116">
        <v>2993.9681818181698</v>
      </c>
      <c r="E116">
        <v>-637.77120028409104</v>
      </c>
      <c r="F116">
        <v>1027.7667613636299</v>
      </c>
      <c r="G116">
        <v>-676.20087002841001</v>
      </c>
      <c r="H116">
        <v>1014.59176136363</v>
      </c>
      <c r="I116">
        <v>-980.12062322443205</v>
      </c>
      <c r="J116">
        <v>4491.4301136363601</v>
      </c>
      <c r="K116">
        <v>-1001.78123224432</v>
      </c>
      <c r="L116">
        <v>856.87926136363205</v>
      </c>
      <c r="M116">
        <v>-996.11260653409101</v>
      </c>
      <c r="N116">
        <v>868.06441761363203</v>
      </c>
      <c r="O116">
        <v>-878.19343927556804</v>
      </c>
      <c r="P116">
        <v>3189.7613636363599</v>
      </c>
      <c r="Q116">
        <v>-887.75474076704495</v>
      </c>
      <c r="R116">
        <v>896.00511363636201</v>
      </c>
      <c r="S116">
        <v>-793.48652343749995</v>
      </c>
      <c r="T116">
        <v>19451.997159090901</v>
      </c>
      <c r="U116">
        <v>-635.71287286931897</v>
      </c>
      <c r="V116">
        <v>16646.288636363599</v>
      </c>
      <c r="W116">
        <v>-554.44873934659199</v>
      </c>
      <c r="X116">
        <v>16680.997727272701</v>
      </c>
      <c r="Y116">
        <v>-642.481782670455</v>
      </c>
      <c r="Z116">
        <v>16682.497727272701</v>
      </c>
      <c r="AA116">
        <v>-966.66342329545398</v>
      </c>
      <c r="AB116">
        <v>15302.3079545454</v>
      </c>
      <c r="AC116">
        <v>-1086.53023792614</v>
      </c>
      <c r="AD116">
        <v>13862.2295454545</v>
      </c>
      <c r="AE116">
        <v>-892.65260120738606</v>
      </c>
      <c r="AF116">
        <v>14175.9801136364</v>
      </c>
      <c r="AG116">
        <v>-916.12515980113699</v>
      </c>
      <c r="AH116">
        <v>14345.986931818201</v>
      </c>
      <c r="AI116">
        <v>-876.58449041193205</v>
      </c>
      <c r="AJ116">
        <v>15226.6107954545</v>
      </c>
      <c r="AK116">
        <v>-851.677397017045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2:67" x14ac:dyDescent="0.15">
      <c r="B117">
        <v>482.286221590906</v>
      </c>
      <c r="C117">
        <v>-635.28116122159099</v>
      </c>
      <c r="D117">
        <v>3131.0816761363599</v>
      </c>
      <c r="E117">
        <v>-654.53165838068196</v>
      </c>
      <c r="F117">
        <v>987.71221590908704</v>
      </c>
      <c r="G117">
        <v>-699.22915482954602</v>
      </c>
      <c r="H117">
        <v>1025.46171875</v>
      </c>
      <c r="I117">
        <v>-985.78666548295496</v>
      </c>
      <c r="J117">
        <v>4589.7913352272699</v>
      </c>
      <c r="K117">
        <v>-1025.0608664772701</v>
      </c>
      <c r="L117">
        <v>848.69467329545103</v>
      </c>
      <c r="M117">
        <v>-1049.2190340909101</v>
      </c>
      <c r="N117">
        <v>909.39467329545005</v>
      </c>
      <c r="O117">
        <v>-941.60104758522698</v>
      </c>
      <c r="P117">
        <v>3405.6776988636302</v>
      </c>
      <c r="Q117">
        <v>-950.789790482954</v>
      </c>
      <c r="R117">
        <v>865.00894886362801</v>
      </c>
      <c r="S117">
        <v>-868.11407137783999</v>
      </c>
      <c r="T117">
        <v>19844.6715909091</v>
      </c>
      <c r="U117">
        <v>-663.46967329545396</v>
      </c>
      <c r="V117">
        <v>16899.428977272699</v>
      </c>
      <c r="W117">
        <v>-596.58645241477302</v>
      </c>
      <c r="X117">
        <v>17032.0039772727</v>
      </c>
      <c r="Y117">
        <v>-666.66107954545396</v>
      </c>
      <c r="Z117">
        <v>16943.043181818099</v>
      </c>
      <c r="AA117">
        <v>-1008.1417613636399</v>
      </c>
      <c r="AB117">
        <v>15603.935795454499</v>
      </c>
      <c r="AC117">
        <v>-1132.41496803977</v>
      </c>
      <c r="AD117">
        <v>14111.560227272699</v>
      </c>
      <c r="AE117">
        <v>-908.16658380681804</v>
      </c>
      <c r="AF117">
        <v>14443.3176136363</v>
      </c>
      <c r="AG117">
        <v>-964.18864524147705</v>
      </c>
      <c r="AH117">
        <v>14591.929545454501</v>
      </c>
      <c r="AI117">
        <v>-910.28199573863606</v>
      </c>
      <c r="AJ117">
        <v>15489.185795454499</v>
      </c>
      <c r="AK117">
        <v>-905.53067294034099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2:67" x14ac:dyDescent="0.15">
      <c r="B118">
        <v>633.67982954545198</v>
      </c>
      <c r="C118">
        <v>-650.88828124999998</v>
      </c>
      <c r="D118">
        <v>3355.3877840908999</v>
      </c>
      <c r="E118">
        <v>-683.92650923295503</v>
      </c>
      <c r="F118">
        <v>1024.1852272727201</v>
      </c>
      <c r="G118">
        <v>-729.72160866477304</v>
      </c>
      <c r="H118">
        <v>996.62812499999598</v>
      </c>
      <c r="I118">
        <v>-988.19664417613706</v>
      </c>
      <c r="J118">
        <v>4571.1646306818202</v>
      </c>
      <c r="K118">
        <v>-1048.7673650568199</v>
      </c>
      <c r="L118">
        <v>829.13465909090701</v>
      </c>
      <c r="M118">
        <v>-1063.6717862215901</v>
      </c>
      <c r="N118">
        <v>883.99048295454497</v>
      </c>
      <c r="O118">
        <v>-984.49888139204495</v>
      </c>
      <c r="P118">
        <v>3382.2818181818102</v>
      </c>
      <c r="Q118">
        <v>-999.87270063920403</v>
      </c>
      <c r="R118">
        <v>942.66718749999802</v>
      </c>
      <c r="S118">
        <v>-912.51554509943196</v>
      </c>
      <c r="T118">
        <v>20185.011931818201</v>
      </c>
      <c r="U118">
        <v>-684.79099786931897</v>
      </c>
      <c r="V118">
        <v>17278.075000000001</v>
      </c>
      <c r="W118">
        <v>-617.73435724431897</v>
      </c>
      <c r="X118">
        <v>17277.6289772727</v>
      </c>
      <c r="Y118">
        <v>-680.51722301136397</v>
      </c>
      <c r="Z118">
        <v>17142.519318181799</v>
      </c>
      <c r="AA118">
        <v>-1039.439453125</v>
      </c>
      <c r="AB118">
        <v>16102.503409090899</v>
      </c>
      <c r="AC118">
        <v>-1160.2010475852301</v>
      </c>
      <c r="AD118">
        <v>14393.2340909091</v>
      </c>
      <c r="AE118">
        <v>-941.42119140625005</v>
      </c>
      <c r="AF118">
        <v>14746.1732954545</v>
      </c>
      <c r="AG118">
        <v>-1002.65126953125</v>
      </c>
      <c r="AH118">
        <v>14879.507954545399</v>
      </c>
      <c r="AI118">
        <v>-972.01147017045503</v>
      </c>
      <c r="AJ118">
        <v>15842.9261363636</v>
      </c>
      <c r="AK118">
        <v>-963.50375532670398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2:67" x14ac:dyDescent="0.15">
      <c r="B119">
        <v>778.230681818177</v>
      </c>
      <c r="C119">
        <v>-645.55443892045503</v>
      </c>
      <c r="D119">
        <v>3494.2714488636302</v>
      </c>
      <c r="E119">
        <v>-709.44323508522803</v>
      </c>
      <c r="F119">
        <v>912.98622159090905</v>
      </c>
      <c r="G119">
        <v>-751.18105468750002</v>
      </c>
      <c r="H119">
        <v>975.01349431818198</v>
      </c>
      <c r="I119">
        <v>-1036.4471413352301</v>
      </c>
      <c r="J119">
        <v>4600.65624999999</v>
      </c>
      <c r="K119">
        <v>-1096.1321555397701</v>
      </c>
      <c r="L119">
        <v>798.80120738636106</v>
      </c>
      <c r="M119">
        <v>-1118.6255859375001</v>
      </c>
      <c r="N119">
        <v>873.76711647726904</v>
      </c>
      <c r="O119">
        <v>-1037.4679421164799</v>
      </c>
      <c r="P119">
        <v>3529.7090909090898</v>
      </c>
      <c r="Q119">
        <v>-1013.71261541193</v>
      </c>
      <c r="R119">
        <v>969.26463068180999</v>
      </c>
      <c r="S119">
        <v>-949.25114524147705</v>
      </c>
      <c r="T119">
        <v>20803.965340909101</v>
      </c>
      <c r="U119">
        <v>-688.99021661931795</v>
      </c>
      <c r="V119">
        <v>17766.5301136364</v>
      </c>
      <c r="W119">
        <v>-611.36882102272705</v>
      </c>
      <c r="X119">
        <v>17569.451136363601</v>
      </c>
      <c r="Y119">
        <v>-684.23821022727304</v>
      </c>
      <c r="Z119">
        <v>17450.424431818199</v>
      </c>
      <c r="AA119">
        <v>-1048.4843572443201</v>
      </c>
      <c r="AB119">
        <v>16618.733522727201</v>
      </c>
      <c r="AC119">
        <v>-1152.5931640624999</v>
      </c>
      <c r="AD119">
        <v>14830.5045454545</v>
      </c>
      <c r="AE119">
        <v>-955.26665482954604</v>
      </c>
      <c r="AF119">
        <v>15249.3488636363</v>
      </c>
      <c r="AG119">
        <v>-1031.24489524148</v>
      </c>
      <c r="AH119">
        <v>15198.497159090901</v>
      </c>
      <c r="AI119">
        <v>-993.88716264204504</v>
      </c>
      <c r="AJ119">
        <v>16222.388068181799</v>
      </c>
      <c r="AK119">
        <v>-1002.4570223721601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2:67" x14ac:dyDescent="0.15">
      <c r="B120">
        <v>1001.1339488636301</v>
      </c>
      <c r="C120">
        <v>-649.3232421875</v>
      </c>
      <c r="D120">
        <v>3666.6437500000002</v>
      </c>
      <c r="E120">
        <v>-719.71189630681897</v>
      </c>
      <c r="F120">
        <v>982.96534090908995</v>
      </c>
      <c r="G120">
        <v>-773.02665127840896</v>
      </c>
      <c r="H120">
        <v>904.91136363636394</v>
      </c>
      <c r="I120">
        <v>-1054.8546875</v>
      </c>
      <c r="J120">
        <v>4699.8383522727199</v>
      </c>
      <c r="K120">
        <v>-1132.6751598011399</v>
      </c>
      <c r="L120">
        <v>807.60099431818003</v>
      </c>
      <c r="M120">
        <v>-1115.1831143465899</v>
      </c>
      <c r="N120">
        <v>872.98643465908594</v>
      </c>
      <c r="O120">
        <v>-1057.50074573864</v>
      </c>
      <c r="P120">
        <v>3696.0433238636401</v>
      </c>
      <c r="Q120">
        <v>-1065.01645951705</v>
      </c>
      <c r="R120">
        <v>1016.29303977272</v>
      </c>
      <c r="S120">
        <v>-973.55732421874995</v>
      </c>
      <c r="T120">
        <v>21489.1914772727</v>
      </c>
      <c r="U120">
        <v>-716.82558593750002</v>
      </c>
      <c r="V120">
        <v>18409.382954545399</v>
      </c>
      <c r="W120">
        <v>-634.59524147727302</v>
      </c>
      <c r="X120">
        <v>17898.3954545454</v>
      </c>
      <c r="Y120">
        <v>-691.02018821022796</v>
      </c>
      <c r="Z120">
        <v>17811.867045454499</v>
      </c>
      <c r="AA120">
        <v>-1049.0333451704601</v>
      </c>
      <c r="AB120">
        <v>17305.8596590909</v>
      </c>
      <c r="AC120">
        <v>-1178.59593394886</v>
      </c>
      <c r="AD120">
        <v>15344.8852272727</v>
      </c>
      <c r="AE120">
        <v>-969.12606534090901</v>
      </c>
      <c r="AF120">
        <v>15848.429545454501</v>
      </c>
      <c r="AG120">
        <v>-1033.3008345170499</v>
      </c>
      <c r="AH120">
        <v>15847.5153409091</v>
      </c>
      <c r="AI120">
        <v>-1019.42507102273</v>
      </c>
      <c r="AJ120">
        <v>16617.0011363636</v>
      </c>
      <c r="AK120">
        <v>-1018.18852982955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2:67" x14ac:dyDescent="0.15">
      <c r="B121">
        <v>930.686079545447</v>
      </c>
      <c r="C121">
        <v>-652.73574218750002</v>
      </c>
      <c r="D121">
        <v>3813.27613636363</v>
      </c>
      <c r="E121">
        <v>-705.31248224431795</v>
      </c>
      <c r="F121">
        <v>923.15028409090303</v>
      </c>
      <c r="G121">
        <v>-770.34641335227298</v>
      </c>
      <c r="H121">
        <v>910.17492897726902</v>
      </c>
      <c r="I121">
        <v>-1061.4003728693201</v>
      </c>
      <c r="J121">
        <v>4798.1454545454499</v>
      </c>
      <c r="K121">
        <v>-1171.9778586647701</v>
      </c>
      <c r="L121">
        <v>816.57272727272698</v>
      </c>
      <c r="M121">
        <v>-1145.6998757102299</v>
      </c>
      <c r="N121">
        <v>836.36512784090303</v>
      </c>
      <c r="O121">
        <v>-1086.2072088068201</v>
      </c>
      <c r="P121">
        <v>3929.6089488636399</v>
      </c>
      <c r="Q121">
        <v>-1123.1767045454501</v>
      </c>
      <c r="R121">
        <v>969.15198863636203</v>
      </c>
      <c r="S121">
        <v>-1001.48858309659</v>
      </c>
      <c r="T121">
        <v>22335.846022727201</v>
      </c>
      <c r="U121">
        <v>-680.07686434659104</v>
      </c>
      <c r="V121">
        <v>19071.209659090899</v>
      </c>
      <c r="W121">
        <v>-646.38666548295396</v>
      </c>
      <c r="X121">
        <v>18528.229545454498</v>
      </c>
      <c r="Y121">
        <v>-703.588991477273</v>
      </c>
      <c r="Z121">
        <v>18363.076136363601</v>
      </c>
      <c r="AA121">
        <v>-1065.8207741477299</v>
      </c>
      <c r="AB121">
        <v>18161.818181818198</v>
      </c>
      <c r="AC121">
        <v>-1210.2777698863599</v>
      </c>
      <c r="AD121">
        <v>15997.984375</v>
      </c>
      <c r="AE121">
        <v>-1005.57938565341</v>
      </c>
      <c r="AF121">
        <v>16590.323295454498</v>
      </c>
      <c r="AG121">
        <v>-1049.4181285511399</v>
      </c>
      <c r="AH121">
        <v>16509.088068181802</v>
      </c>
      <c r="AI121">
        <v>-1038.73463245739</v>
      </c>
      <c r="AJ121">
        <v>17280.4073863636</v>
      </c>
      <c r="AK121">
        <v>-1022.0401899858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2:67" x14ac:dyDescent="0.15">
      <c r="B122">
        <v>935.22911931817896</v>
      </c>
      <c r="C122">
        <v>-631.80289417613699</v>
      </c>
      <c r="D122">
        <v>4127.7873579545403</v>
      </c>
      <c r="E122">
        <v>-716.022585227273</v>
      </c>
      <c r="F122">
        <v>940.55227272726904</v>
      </c>
      <c r="G122">
        <v>-789.62942116477404</v>
      </c>
      <c r="H122">
        <v>866.56967329545296</v>
      </c>
      <c r="I122">
        <v>-1090.0379616477301</v>
      </c>
      <c r="J122">
        <v>4915.4038352272601</v>
      </c>
      <c r="K122">
        <v>-1186.44066051136</v>
      </c>
      <c r="L122">
        <v>825.67201704545005</v>
      </c>
      <c r="M122">
        <v>-1138.9966441761401</v>
      </c>
      <c r="N122">
        <v>880.11214488636097</v>
      </c>
      <c r="O122">
        <v>-1102.73595525568</v>
      </c>
      <c r="P122">
        <v>4144.1728693181703</v>
      </c>
      <c r="Q122">
        <v>-1146.5117009943201</v>
      </c>
      <c r="R122">
        <v>1055.1707386363601</v>
      </c>
      <c r="S122">
        <v>-1053.6229225852301</v>
      </c>
      <c r="T122">
        <v>23236.497159090901</v>
      </c>
      <c r="U122">
        <v>-684.33046875000002</v>
      </c>
      <c r="V122">
        <v>19914.7977272727</v>
      </c>
      <c r="W122">
        <v>-655.16859019886294</v>
      </c>
      <c r="X122">
        <v>19228.7232954545</v>
      </c>
      <c r="Y122">
        <v>-715.81493252840903</v>
      </c>
      <c r="Z122">
        <v>19072.6448863636</v>
      </c>
      <c r="AA122">
        <v>-1055.7699218749999</v>
      </c>
      <c r="AB122">
        <v>19131.024431818201</v>
      </c>
      <c r="AC122">
        <v>-1241.7817649147701</v>
      </c>
      <c r="AD122">
        <v>16849.794034090901</v>
      </c>
      <c r="AE122">
        <v>-1035.4220348011399</v>
      </c>
      <c r="AF122">
        <v>17336.025284090902</v>
      </c>
      <c r="AG122">
        <v>-1073.74534801136</v>
      </c>
      <c r="AH122">
        <v>17293.2542613636</v>
      </c>
      <c r="AI122">
        <v>-1076.6297052556799</v>
      </c>
      <c r="AJ122">
        <v>18089.868181818201</v>
      </c>
      <c r="AK122">
        <v>-1036.3095969460201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2:67" x14ac:dyDescent="0.15">
      <c r="B123">
        <v>965.80653409090496</v>
      </c>
      <c r="C123">
        <v>-629.61917613636399</v>
      </c>
      <c r="D123">
        <v>4376.7193181818202</v>
      </c>
      <c r="E123">
        <v>-720.277006392045</v>
      </c>
      <c r="F123">
        <v>869.09900568181695</v>
      </c>
      <c r="G123">
        <v>-805.79493963068205</v>
      </c>
      <c r="H123">
        <v>847.41448863635901</v>
      </c>
      <c r="I123">
        <v>-1121.267578125</v>
      </c>
      <c r="J123">
        <v>5061.4372159090899</v>
      </c>
      <c r="K123">
        <v>-1211.25296519886</v>
      </c>
      <c r="L123">
        <v>769.20497159090905</v>
      </c>
      <c r="M123">
        <v>-1147.26525213068</v>
      </c>
      <c r="N123">
        <v>935.75667613636301</v>
      </c>
      <c r="O123">
        <v>-1175.11910511364</v>
      </c>
      <c r="P123">
        <v>4462.9892045454499</v>
      </c>
      <c r="Q123">
        <v>-1204.8744140624999</v>
      </c>
      <c r="R123">
        <v>1014.44502840909</v>
      </c>
      <c r="S123">
        <v>-1062.5597833806801</v>
      </c>
      <c r="T123">
        <v>24395.805681818201</v>
      </c>
      <c r="U123">
        <v>-719.611328125</v>
      </c>
      <c r="V123">
        <v>20936.818749999999</v>
      </c>
      <c r="W123">
        <v>-668.81363636363699</v>
      </c>
      <c r="X123">
        <v>20032.650568181802</v>
      </c>
      <c r="Y123">
        <v>-753.03531605113699</v>
      </c>
      <c r="Z123">
        <v>19939.8431818182</v>
      </c>
      <c r="AA123">
        <v>-1047.4682883522701</v>
      </c>
      <c r="AB123">
        <v>20141.455681818199</v>
      </c>
      <c r="AC123">
        <v>-1272.20811434659</v>
      </c>
      <c r="AD123">
        <v>17781.95</v>
      </c>
      <c r="AE123">
        <v>-1075.73380681818</v>
      </c>
      <c r="AF123">
        <v>18206.815624999999</v>
      </c>
      <c r="AG123">
        <v>-1106.58425071023</v>
      </c>
      <c r="AH123">
        <v>18259.592329545401</v>
      </c>
      <c r="AI123">
        <v>-1105.7366122159101</v>
      </c>
      <c r="AJ123">
        <v>19064.847443181799</v>
      </c>
      <c r="AK123">
        <v>-1067.17120028409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2:67" x14ac:dyDescent="0.15">
      <c r="B124">
        <v>895.76704545454402</v>
      </c>
      <c r="C124">
        <v>-658.15005326704602</v>
      </c>
      <c r="D124">
        <v>4656.7470170454499</v>
      </c>
      <c r="E124">
        <v>-764.19044744318205</v>
      </c>
      <c r="F124">
        <v>893.653977272725</v>
      </c>
      <c r="G124">
        <v>-842.18954190341003</v>
      </c>
      <c r="H124">
        <v>834.21022727272305</v>
      </c>
      <c r="I124">
        <v>-1158.54751420455</v>
      </c>
      <c r="J124">
        <v>5253.2553977272701</v>
      </c>
      <c r="K124">
        <v>-1259.9683593750001</v>
      </c>
      <c r="L124">
        <v>810.64446022726804</v>
      </c>
      <c r="M124">
        <v>-1168.9159268465901</v>
      </c>
      <c r="N124">
        <v>940.52194602272505</v>
      </c>
      <c r="O124">
        <v>-1182.57045454545</v>
      </c>
      <c r="P124">
        <v>4845.7502840909101</v>
      </c>
      <c r="Q124">
        <v>-1221.54643110795</v>
      </c>
      <c r="R124">
        <v>944.86306818181197</v>
      </c>
      <c r="S124">
        <v>-1122.3123224431799</v>
      </c>
      <c r="T124">
        <v>25738.6715909091</v>
      </c>
      <c r="U124">
        <v>-747.599946732955</v>
      </c>
      <c r="V124">
        <v>22161.96875</v>
      </c>
      <c r="W124">
        <v>-717.13535156249998</v>
      </c>
      <c r="X124">
        <v>21044.888636363601</v>
      </c>
      <c r="Y124">
        <v>-757.54469105113697</v>
      </c>
      <c r="Z124">
        <v>20963.7960227273</v>
      </c>
      <c r="AA124">
        <v>-1092.3962890625</v>
      </c>
      <c r="AB124">
        <v>21217.6730113636</v>
      </c>
      <c r="AC124">
        <v>-1313.8833096590899</v>
      </c>
      <c r="AD124">
        <v>18769.571306818201</v>
      </c>
      <c r="AE124">
        <v>-1103.8791015625</v>
      </c>
      <c r="AF124">
        <v>19302.803124999999</v>
      </c>
      <c r="AG124">
        <v>-1138.3575461647699</v>
      </c>
      <c r="AH124">
        <v>19325.640625</v>
      </c>
      <c r="AI124">
        <v>-1129.0067471590901</v>
      </c>
      <c r="AJ124">
        <v>20148.6553977273</v>
      </c>
      <c r="AK124">
        <v>-1087.8528231534101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2:67" x14ac:dyDescent="0.15">
      <c r="B125">
        <v>942.91988636363396</v>
      </c>
      <c r="C125">
        <v>-682.87444957386299</v>
      </c>
      <c r="D125">
        <v>5052.7411931818197</v>
      </c>
      <c r="E125">
        <v>-753.31791548295496</v>
      </c>
      <c r="F125">
        <v>951.18451704544702</v>
      </c>
      <c r="G125">
        <v>-874.328852982954</v>
      </c>
      <c r="H125">
        <v>860.30774147727095</v>
      </c>
      <c r="I125">
        <v>-1202.44151278409</v>
      </c>
      <c r="J125">
        <v>5560.7355113636304</v>
      </c>
      <c r="K125">
        <v>-1289.7163174715899</v>
      </c>
      <c r="L125">
        <v>823.95056818181899</v>
      </c>
      <c r="M125">
        <v>-1255.73215553977</v>
      </c>
      <c r="N125">
        <v>935.79850852272705</v>
      </c>
      <c r="O125">
        <v>-1220.1721235795501</v>
      </c>
      <c r="P125">
        <v>5165.7848011363603</v>
      </c>
      <c r="Q125">
        <v>-1264.87574573864</v>
      </c>
      <c r="R125">
        <v>943.00696022726697</v>
      </c>
      <c r="S125">
        <v>-1182.8071910511401</v>
      </c>
      <c r="T125">
        <v>27034.263068181801</v>
      </c>
      <c r="U125">
        <v>-795.27922585227304</v>
      </c>
      <c r="V125">
        <v>23288.8553977273</v>
      </c>
      <c r="W125">
        <v>-749.78728693181802</v>
      </c>
      <c r="X125">
        <v>22119.430681818201</v>
      </c>
      <c r="Y125">
        <v>-765.04378551136404</v>
      </c>
      <c r="Z125">
        <v>22051.4215909091</v>
      </c>
      <c r="AA125">
        <v>-1144.5840021306799</v>
      </c>
      <c r="AB125">
        <v>22259.472443181799</v>
      </c>
      <c r="AC125">
        <v>-1365.8617897727299</v>
      </c>
      <c r="AD125">
        <v>19762.325284090901</v>
      </c>
      <c r="AE125">
        <v>-1115.71022727273</v>
      </c>
      <c r="AF125">
        <v>20303.635511363598</v>
      </c>
      <c r="AG125">
        <v>-1207.66413352273</v>
      </c>
      <c r="AH125">
        <v>20427.819034090899</v>
      </c>
      <c r="AI125">
        <v>-1181.94069602273</v>
      </c>
      <c r="AJ125">
        <v>21170</v>
      </c>
      <c r="AK125">
        <v>-1152.7977982954501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2:67" x14ac:dyDescent="0.15">
      <c r="B126">
        <v>866.71164772726797</v>
      </c>
      <c r="C126">
        <v>-716.91873224431799</v>
      </c>
      <c r="D126">
        <v>5261.4196022727301</v>
      </c>
      <c r="E126">
        <v>-741.37073863636397</v>
      </c>
      <c r="F126">
        <v>922.93039772726695</v>
      </c>
      <c r="G126">
        <v>-890.27569247159204</v>
      </c>
      <c r="H126">
        <v>894.74005681818005</v>
      </c>
      <c r="I126">
        <v>-1256.68153409091</v>
      </c>
      <c r="J126">
        <v>5771.5085227272702</v>
      </c>
      <c r="K126">
        <v>-1324.7162109374999</v>
      </c>
      <c r="L126">
        <v>805.45021306817796</v>
      </c>
      <c r="M126">
        <v>-1260.1895774147699</v>
      </c>
      <c r="N126">
        <v>879.06164772726902</v>
      </c>
      <c r="O126">
        <v>-1269.44477982955</v>
      </c>
      <c r="P126">
        <v>5535.3369318181803</v>
      </c>
      <c r="Q126">
        <v>-1309.63334517045</v>
      </c>
      <c r="R126">
        <v>916.443892045452</v>
      </c>
      <c r="S126">
        <v>-1190.34055397727</v>
      </c>
      <c r="T126">
        <v>28451.122159090901</v>
      </c>
      <c r="U126">
        <v>-813.95007102272803</v>
      </c>
      <c r="V126">
        <v>24509.5008522727</v>
      </c>
      <c r="W126">
        <v>-779.15379971590903</v>
      </c>
      <c r="X126">
        <v>23343.163636363599</v>
      </c>
      <c r="Y126">
        <v>-787.472531960227</v>
      </c>
      <c r="Z126">
        <v>23328.1411931818</v>
      </c>
      <c r="AA126">
        <v>-1199.74808238636</v>
      </c>
      <c r="AB126">
        <v>23311.5821022727</v>
      </c>
      <c r="AC126">
        <v>-1432.54650213068</v>
      </c>
      <c r="AD126">
        <v>20701.793181818201</v>
      </c>
      <c r="AE126">
        <v>-1151.2387961647701</v>
      </c>
      <c r="AF126">
        <v>21314.112784090899</v>
      </c>
      <c r="AG126">
        <v>-1250.323046875</v>
      </c>
      <c r="AH126">
        <v>21441.002556818199</v>
      </c>
      <c r="AI126">
        <v>-1235.9224254261401</v>
      </c>
      <c r="AJ126">
        <v>22292.774715909101</v>
      </c>
      <c r="AK126">
        <v>-1193.9149147727301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2:67" x14ac:dyDescent="0.15">
      <c r="B127">
        <v>889.52428977271995</v>
      </c>
      <c r="C127">
        <v>-750.102663352273</v>
      </c>
      <c r="D127">
        <v>5428.9455965909101</v>
      </c>
      <c r="E127">
        <v>-763.75504261363596</v>
      </c>
      <c r="F127">
        <v>940.82982954545196</v>
      </c>
      <c r="G127">
        <v>-903.11063565340999</v>
      </c>
      <c r="H127">
        <v>870.08494318181704</v>
      </c>
      <c r="I127">
        <v>-1297.90958806818</v>
      </c>
      <c r="J127">
        <v>6019.7460227272704</v>
      </c>
      <c r="K127">
        <v>-1381.1294921875001</v>
      </c>
      <c r="L127">
        <v>873.15582386363496</v>
      </c>
      <c r="M127">
        <v>-1313.5811079545499</v>
      </c>
      <c r="N127">
        <v>869.04517045454304</v>
      </c>
      <c r="O127">
        <v>-1313.1091264204499</v>
      </c>
      <c r="P127">
        <v>5805.2617897727196</v>
      </c>
      <c r="Q127">
        <v>-1377.7027343750001</v>
      </c>
      <c r="R127">
        <v>923.51661931817796</v>
      </c>
      <c r="S127">
        <v>-1224.41574928977</v>
      </c>
      <c r="T127">
        <v>29932.25</v>
      </c>
      <c r="U127">
        <v>-850.21189630681795</v>
      </c>
      <c r="V127">
        <v>25611.965340909101</v>
      </c>
      <c r="W127">
        <v>-779.420259232955</v>
      </c>
      <c r="X127">
        <v>24554.990340909098</v>
      </c>
      <c r="Y127">
        <v>-786.74955610795496</v>
      </c>
      <c r="Z127">
        <v>24520.396306818198</v>
      </c>
      <c r="AA127">
        <v>-1222.94012784091</v>
      </c>
      <c r="AB127">
        <v>24315.2659090909</v>
      </c>
      <c r="AC127">
        <v>-1467.5861505681801</v>
      </c>
      <c r="AD127">
        <v>21677.007102272699</v>
      </c>
      <c r="AE127">
        <v>-1194.1470348011401</v>
      </c>
      <c r="AF127">
        <v>22336.267613636301</v>
      </c>
      <c r="AG127">
        <v>-1295.58893821023</v>
      </c>
      <c r="AH127">
        <v>22401.930113636299</v>
      </c>
      <c r="AI127">
        <v>-1276.91796875</v>
      </c>
      <c r="AJ127">
        <v>23361.447443181802</v>
      </c>
      <c r="AK127">
        <v>-1221.29969815341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2:67" x14ac:dyDescent="0.15">
      <c r="B128">
        <v>896.98082386363103</v>
      </c>
      <c r="C128">
        <v>-795.92894176136394</v>
      </c>
      <c r="D128">
        <v>5659.3288352272702</v>
      </c>
      <c r="E128">
        <v>-789.66853693181804</v>
      </c>
      <c r="F128">
        <v>885.87982954545396</v>
      </c>
      <c r="G128">
        <v>-939.32228338068296</v>
      </c>
      <c r="H128">
        <v>888.32521306817898</v>
      </c>
      <c r="I128">
        <v>-1385.9144176136399</v>
      </c>
      <c r="J128">
        <v>6295.15639204545</v>
      </c>
      <c r="K128">
        <v>-1406.97935014205</v>
      </c>
      <c r="L128">
        <v>880.18906249999804</v>
      </c>
      <c r="M128">
        <v>-1375.8171342329499</v>
      </c>
      <c r="N128">
        <v>877.54161931817896</v>
      </c>
      <c r="O128">
        <v>-1382.1167968750001</v>
      </c>
      <c r="P128">
        <v>6171.7678977272699</v>
      </c>
      <c r="Q128">
        <v>-1439.06674360795</v>
      </c>
      <c r="R128">
        <v>897.95142045454497</v>
      </c>
      <c r="S128">
        <v>-1268.8559836647701</v>
      </c>
      <c r="T128">
        <v>31213.727840909101</v>
      </c>
      <c r="U128">
        <v>-884.28863636363701</v>
      </c>
      <c r="V128">
        <v>26628.6573863636</v>
      </c>
      <c r="W128">
        <v>-819.27611860795503</v>
      </c>
      <c r="X128">
        <v>25749.3605113636</v>
      </c>
      <c r="Y128">
        <v>-823.83455255681804</v>
      </c>
      <c r="Z128">
        <v>25641.996022727199</v>
      </c>
      <c r="AA128">
        <v>-1263.9030362215899</v>
      </c>
      <c r="AB128">
        <v>25292.069318181799</v>
      </c>
      <c r="AC128">
        <v>-1490.9976562500001</v>
      </c>
      <c r="AD128">
        <v>22550.3477272727</v>
      </c>
      <c r="AE128">
        <v>-1223.3622514204501</v>
      </c>
      <c r="AF128">
        <v>23202.638636363601</v>
      </c>
      <c r="AG128">
        <v>-1376.39021661932</v>
      </c>
      <c r="AH128">
        <v>23371.4369318182</v>
      </c>
      <c r="AI128">
        <v>-1331.02512428977</v>
      </c>
      <c r="AJ128">
        <v>24422.052556818198</v>
      </c>
      <c r="AK128">
        <v>-1277.0104936079499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2:67" x14ac:dyDescent="0.15">
      <c r="B129">
        <v>886.17230113636504</v>
      </c>
      <c r="C129">
        <v>-804.47698863636401</v>
      </c>
      <c r="D129">
        <v>5662.2771306818104</v>
      </c>
      <c r="E129">
        <v>-830.207279829546</v>
      </c>
      <c r="F129">
        <v>906.973579545451</v>
      </c>
      <c r="G129">
        <v>-957.59612926136299</v>
      </c>
      <c r="H129">
        <v>892.97308238635901</v>
      </c>
      <c r="I129">
        <v>-1418.8124822443201</v>
      </c>
      <c r="J129">
        <v>6426.2562499999904</v>
      </c>
      <c r="K129">
        <v>-1411.9696377840901</v>
      </c>
      <c r="L129">
        <v>898.180610795451</v>
      </c>
      <c r="M129">
        <v>-1403.89382102273</v>
      </c>
      <c r="N129">
        <v>820.75482954545305</v>
      </c>
      <c r="O129">
        <v>-1431.15681818182</v>
      </c>
      <c r="P129">
        <v>6181.5015624999896</v>
      </c>
      <c r="Q129">
        <v>-1487.3019176136399</v>
      </c>
      <c r="R129">
        <v>937.40696022727002</v>
      </c>
      <c r="S129">
        <v>-1307.83890269886</v>
      </c>
      <c r="T129">
        <v>32332.0369318181</v>
      </c>
      <c r="U129">
        <v>-926.70133167613699</v>
      </c>
      <c r="V129">
        <v>27640.7232954545</v>
      </c>
      <c r="W129">
        <v>-845.87299360795498</v>
      </c>
      <c r="X129">
        <v>26804.0667613636</v>
      </c>
      <c r="Y129">
        <v>-876.17331321022698</v>
      </c>
      <c r="Z129">
        <v>26745.255397727298</v>
      </c>
      <c r="AA129">
        <v>-1309.4012428977301</v>
      </c>
      <c r="AB129">
        <v>26067.444886363599</v>
      </c>
      <c r="AC129">
        <v>-1541.9983309659101</v>
      </c>
      <c r="AD129">
        <v>23280.076136363601</v>
      </c>
      <c r="AE129">
        <v>-1264.1621626420499</v>
      </c>
      <c r="AF129">
        <v>23965.8909090909</v>
      </c>
      <c r="AG129">
        <v>-1451.4047762784101</v>
      </c>
      <c r="AH129">
        <v>24147.010227272702</v>
      </c>
      <c r="AI129">
        <v>-1388.8033558238601</v>
      </c>
      <c r="AJ129">
        <v>25437.507670454499</v>
      </c>
      <c r="AK129">
        <v>-1338.6613813920501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2:67" x14ac:dyDescent="0.15">
      <c r="B130">
        <v>857.63196022727095</v>
      </c>
      <c r="C130">
        <v>-811.44163707386303</v>
      </c>
      <c r="D130">
        <v>5538.9001420454497</v>
      </c>
      <c r="E130">
        <v>-868.14192116477295</v>
      </c>
      <c r="F130">
        <v>816.45610795454195</v>
      </c>
      <c r="G130">
        <v>-963.80486505681802</v>
      </c>
      <c r="H130">
        <v>899.38622159090698</v>
      </c>
      <c r="I130">
        <v>-1476.6672762784101</v>
      </c>
      <c r="J130">
        <v>6470.5034090909103</v>
      </c>
      <c r="K130">
        <v>-1469.1640447443201</v>
      </c>
      <c r="L130">
        <v>865.81335227272405</v>
      </c>
      <c r="M130">
        <v>-1464.88435724432</v>
      </c>
      <c r="N130">
        <v>821.18011363636106</v>
      </c>
      <c r="O130">
        <v>-1502.0208274147701</v>
      </c>
      <c r="P130">
        <v>6242.5169034090904</v>
      </c>
      <c r="Q130">
        <v>-1526.13139204546</v>
      </c>
      <c r="R130">
        <v>991.21789772727197</v>
      </c>
      <c r="S130">
        <v>-1349.69827769886</v>
      </c>
      <c r="T130">
        <v>33297.84375</v>
      </c>
      <c r="U130">
        <v>-896.50200639204604</v>
      </c>
      <c r="V130">
        <v>28480.008522727199</v>
      </c>
      <c r="W130">
        <v>-850.695436789773</v>
      </c>
      <c r="X130">
        <v>27727.034943181799</v>
      </c>
      <c r="Y130">
        <v>-908.25399502841003</v>
      </c>
      <c r="Z130">
        <v>27747.4684659091</v>
      </c>
      <c r="AA130">
        <v>-1366.2278586647701</v>
      </c>
      <c r="AB130">
        <v>26675.586363636299</v>
      </c>
      <c r="AC130">
        <v>-1546.4529119318199</v>
      </c>
      <c r="AD130">
        <v>23848.7346590909</v>
      </c>
      <c r="AE130">
        <v>-1275.6193892045501</v>
      </c>
      <c r="AF130">
        <v>24655.373579545401</v>
      </c>
      <c r="AG130">
        <v>-1522.55791903409</v>
      </c>
      <c r="AH130">
        <v>24782.679261363599</v>
      </c>
      <c r="AI130">
        <v>-1440.9861150568199</v>
      </c>
      <c r="AJ130">
        <v>26185.123295454501</v>
      </c>
      <c r="AK130">
        <v>-1427.53504971591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2:67" x14ac:dyDescent="0.15">
      <c r="B131">
        <v>773.01392045454304</v>
      </c>
      <c r="C131">
        <v>-805.72437855113697</v>
      </c>
      <c r="D131">
        <v>5430.0508522727196</v>
      </c>
      <c r="E131">
        <v>-891.55404829545398</v>
      </c>
      <c r="F131">
        <v>866.05568181817603</v>
      </c>
      <c r="G131">
        <v>-985.28224431818205</v>
      </c>
      <c r="H131">
        <v>898.35348011362998</v>
      </c>
      <c r="I131">
        <v>-1504.67281605114</v>
      </c>
      <c r="J131">
        <v>6468.63281249999</v>
      </c>
      <c r="K131">
        <v>-1489.4202059659101</v>
      </c>
      <c r="L131">
        <v>906.97457386363396</v>
      </c>
      <c r="M131">
        <v>-1474.2242897727299</v>
      </c>
      <c r="N131">
        <v>814.28423295454604</v>
      </c>
      <c r="O131">
        <v>-1530.77182173295</v>
      </c>
      <c r="P131">
        <v>6138.54943181818</v>
      </c>
      <c r="Q131">
        <v>-1574.8020419034101</v>
      </c>
      <c r="R131">
        <v>970.54801136363506</v>
      </c>
      <c r="S131">
        <v>-1408.9965909090899</v>
      </c>
      <c r="T131">
        <v>33875.819886363599</v>
      </c>
      <c r="U131">
        <v>-914.45973011363697</v>
      </c>
      <c r="V131">
        <v>29017.260227272702</v>
      </c>
      <c r="W131">
        <v>-839.08014914772798</v>
      </c>
      <c r="X131">
        <v>28393.036931818198</v>
      </c>
      <c r="Y131">
        <v>-943.01990411931797</v>
      </c>
      <c r="Z131">
        <v>28414.065624999999</v>
      </c>
      <c r="AA131">
        <v>-1370.953125</v>
      </c>
      <c r="AB131">
        <v>26976.413068181799</v>
      </c>
      <c r="AC131">
        <v>-1547.87897727273</v>
      </c>
      <c r="AD131">
        <v>24165.875994318201</v>
      </c>
      <c r="AE131">
        <v>-1261.55802556818</v>
      </c>
      <c r="AF131">
        <v>25052.561079545401</v>
      </c>
      <c r="AG131">
        <v>-1526.63506747159</v>
      </c>
      <c r="AH131">
        <v>25260.6490056818</v>
      </c>
      <c r="AI131">
        <v>-1472.3752485795401</v>
      </c>
      <c r="AJ131">
        <v>26600.399431818201</v>
      </c>
      <c r="AK131">
        <v>-1458.23497869318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2:67" x14ac:dyDescent="0.15">
      <c r="B132">
        <v>712.26732954545298</v>
      </c>
      <c r="C132">
        <v>-823.25420809659101</v>
      </c>
      <c r="D132">
        <v>5016.4056818181798</v>
      </c>
      <c r="E132">
        <v>-913.06993963068203</v>
      </c>
      <c r="F132">
        <v>832.70696022726997</v>
      </c>
      <c r="G132">
        <v>-960.10390625000002</v>
      </c>
      <c r="H132">
        <v>919.72769886363699</v>
      </c>
      <c r="I132">
        <v>-1502.3055752840901</v>
      </c>
      <c r="J132">
        <v>6310.9715909090901</v>
      </c>
      <c r="K132">
        <v>-1476.8149502840899</v>
      </c>
      <c r="L132">
        <v>917.41150568181695</v>
      </c>
      <c r="M132">
        <v>-1503.6858664772701</v>
      </c>
      <c r="N132">
        <v>795.21775568181499</v>
      </c>
      <c r="O132">
        <v>-1569.2866832386401</v>
      </c>
      <c r="P132">
        <v>5931.7857954545398</v>
      </c>
      <c r="Q132">
        <v>-1625.93389559659</v>
      </c>
      <c r="R132">
        <v>1010.29815340909</v>
      </c>
      <c r="S132">
        <v>-1455.75481178977</v>
      </c>
      <c r="T132">
        <v>34133.4065340909</v>
      </c>
      <c r="U132">
        <v>-881.96088423295498</v>
      </c>
      <c r="V132">
        <v>29171.4113636363</v>
      </c>
      <c r="W132">
        <v>-835.101686789773</v>
      </c>
      <c r="X132">
        <v>28849.790625000001</v>
      </c>
      <c r="Y132">
        <v>-945.75142045454595</v>
      </c>
      <c r="Z132">
        <v>28909.4102272727</v>
      </c>
      <c r="AA132">
        <v>-1375.966015625</v>
      </c>
      <c r="AB132">
        <v>26994.6551136364</v>
      </c>
      <c r="AC132">
        <v>-1516.8491122159101</v>
      </c>
      <c r="AD132">
        <v>24123.1808238636</v>
      </c>
      <c r="AE132">
        <v>-1258.9697443181799</v>
      </c>
      <c r="AF132">
        <v>25157.3203125</v>
      </c>
      <c r="AG132">
        <v>-1526.9819247159101</v>
      </c>
      <c r="AH132">
        <v>25353.201846590899</v>
      </c>
      <c r="AI132">
        <v>-1488.01990411932</v>
      </c>
      <c r="AJ132">
        <v>26770.127272727299</v>
      </c>
      <c r="AK132">
        <v>-1478.5909446022699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2:67" x14ac:dyDescent="0.15">
      <c r="B133">
        <v>712.60369318181301</v>
      </c>
      <c r="C133">
        <v>-827.18671875000098</v>
      </c>
      <c r="D133">
        <v>4696.4143465909101</v>
      </c>
      <c r="E133">
        <v>-917.12601207386297</v>
      </c>
      <c r="F133">
        <v>789.62869318181197</v>
      </c>
      <c r="G133">
        <v>-915.44701704545503</v>
      </c>
      <c r="H133">
        <v>856.90156249999802</v>
      </c>
      <c r="I133">
        <v>-1470.6172052556799</v>
      </c>
      <c r="J133">
        <v>5933.8558948863601</v>
      </c>
      <c r="K133">
        <v>-1441.9809303977299</v>
      </c>
      <c r="L133">
        <v>847.20426136363301</v>
      </c>
      <c r="M133">
        <v>-1471.8656960227299</v>
      </c>
      <c r="N133">
        <v>763.60781249999695</v>
      </c>
      <c r="O133">
        <v>-1559.5509232954601</v>
      </c>
      <c r="P133">
        <v>5509.7274147727203</v>
      </c>
      <c r="Q133">
        <v>-1636.2507279829499</v>
      </c>
      <c r="R133">
        <v>984.56377840908704</v>
      </c>
      <c r="S133">
        <v>-1484.9295987215901</v>
      </c>
      <c r="T133">
        <v>33823.2036931818</v>
      </c>
      <c r="U133">
        <v>-808.966157670455</v>
      </c>
      <c r="V133">
        <v>28934.201420454501</v>
      </c>
      <c r="W133">
        <v>-789.27840909091003</v>
      </c>
      <c r="X133">
        <v>28967.236079545401</v>
      </c>
      <c r="Y133">
        <v>-953.09714133522698</v>
      </c>
      <c r="Z133">
        <v>28999.1136363636</v>
      </c>
      <c r="AA133">
        <v>-1386.8251065340901</v>
      </c>
      <c r="AB133">
        <v>26654.185937499999</v>
      </c>
      <c r="AC133">
        <v>-1454.15610795455</v>
      </c>
      <c r="AD133">
        <v>23835.0326704545</v>
      </c>
      <c r="AE133">
        <v>-1207.3511008522701</v>
      </c>
      <c r="AF133">
        <v>24865.249289772699</v>
      </c>
      <c r="AG133">
        <v>-1510.61470170455</v>
      </c>
      <c r="AH133">
        <v>25147.193749999999</v>
      </c>
      <c r="AI133">
        <v>-1490.59055397727</v>
      </c>
      <c r="AJ133">
        <v>26570.2193181818</v>
      </c>
      <c r="AK133">
        <v>-1447.19865056818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2:67" x14ac:dyDescent="0.15">
      <c r="B134">
        <v>696.97230113636203</v>
      </c>
      <c r="C134">
        <v>-801.52753906250098</v>
      </c>
      <c r="D134">
        <v>4114.1325284090899</v>
      </c>
      <c r="E134">
        <v>-891.302343750001</v>
      </c>
      <c r="F134">
        <v>702.04431818181604</v>
      </c>
      <c r="G134">
        <v>-869.95191761363606</v>
      </c>
      <c r="H134">
        <v>827.59730113636397</v>
      </c>
      <c r="I134">
        <v>-1395.79822443182</v>
      </c>
      <c r="J134">
        <v>5462.7998579545401</v>
      </c>
      <c r="K134">
        <v>-1385.71150568182</v>
      </c>
      <c r="L134">
        <v>779.21633522726904</v>
      </c>
      <c r="M134">
        <v>-1395.56566051136</v>
      </c>
      <c r="N134">
        <v>676.65774147727097</v>
      </c>
      <c r="O134">
        <v>-1597.76337002841</v>
      </c>
      <c r="P134">
        <v>5034.9914772727197</v>
      </c>
      <c r="Q134">
        <v>-1645.7342862215901</v>
      </c>
      <c r="R134">
        <v>944.22670454545198</v>
      </c>
      <c r="S134">
        <v>-1500.17533735795</v>
      </c>
      <c r="T134">
        <v>33127.848579545403</v>
      </c>
      <c r="U134">
        <v>-748.54499289772798</v>
      </c>
      <c r="V134">
        <v>28324.655539772699</v>
      </c>
      <c r="W134">
        <v>-743.79572088068198</v>
      </c>
      <c r="X134">
        <v>28538.540909090902</v>
      </c>
      <c r="Y134">
        <v>-925.03085937499895</v>
      </c>
      <c r="Z134">
        <v>28778.760227272702</v>
      </c>
      <c r="AA134">
        <v>-1360.2979048295499</v>
      </c>
      <c r="AB134">
        <v>25932.723721590901</v>
      </c>
      <c r="AC134">
        <v>-1345.0307883522701</v>
      </c>
      <c r="AD134">
        <v>23124.8139204545</v>
      </c>
      <c r="AE134">
        <v>-1140.33927556818</v>
      </c>
      <c r="AF134">
        <v>24308.3711647727</v>
      </c>
      <c r="AG134">
        <v>-1441.05747514205</v>
      </c>
      <c r="AH134">
        <v>24568.199431818201</v>
      </c>
      <c r="AI134">
        <v>-1426.1963068181799</v>
      </c>
      <c r="AJ134">
        <v>26097.263494318198</v>
      </c>
      <c r="AK134">
        <v>-1404.7274147727301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2:67" x14ac:dyDescent="0.15">
      <c r="B135">
        <v>770.26377840909095</v>
      </c>
      <c r="C135">
        <v>-796.17384588068205</v>
      </c>
      <c r="D135">
        <v>3600.3025568181802</v>
      </c>
      <c r="E135">
        <v>-904.01713423295496</v>
      </c>
      <c r="F135">
        <v>678.77286931817798</v>
      </c>
      <c r="G135">
        <v>-825.65213068181697</v>
      </c>
      <c r="H135">
        <v>793.71001420454195</v>
      </c>
      <c r="I135">
        <v>-1340.6917613636399</v>
      </c>
      <c r="J135">
        <v>4862.8156250000002</v>
      </c>
      <c r="K135">
        <v>-1326.0542613636401</v>
      </c>
      <c r="L135">
        <v>791.72649147726997</v>
      </c>
      <c r="M135">
        <v>-1282.62425426136</v>
      </c>
      <c r="N135">
        <v>679.38799715908999</v>
      </c>
      <c r="O135">
        <v>-1589.1682528409101</v>
      </c>
      <c r="P135">
        <v>4574.8812500000004</v>
      </c>
      <c r="Q135">
        <v>-1683.4718039772699</v>
      </c>
      <c r="R135">
        <v>872.88551136363105</v>
      </c>
      <c r="S135">
        <v>-1537.38803267045</v>
      </c>
      <c r="T135">
        <v>31918.283806818101</v>
      </c>
      <c r="U135">
        <v>-708.12666903409001</v>
      </c>
      <c r="V135">
        <v>27365.216619318198</v>
      </c>
      <c r="W135">
        <v>-686.79327059659204</v>
      </c>
      <c r="X135">
        <v>27873.8095170454</v>
      </c>
      <c r="Y135">
        <v>-888.61612215909099</v>
      </c>
      <c r="Z135">
        <v>28073.5433238636</v>
      </c>
      <c r="AA135">
        <v>-1341.27134232955</v>
      </c>
      <c r="AB135">
        <v>24862.746306818201</v>
      </c>
      <c r="AC135">
        <v>-1212.49481534091</v>
      </c>
      <c r="AD135">
        <v>22117.8275568182</v>
      </c>
      <c r="AE135">
        <v>-1048.3094105113601</v>
      </c>
      <c r="AF135">
        <v>23454.043465909101</v>
      </c>
      <c r="AG135">
        <v>-1345.6821377840899</v>
      </c>
      <c r="AH135">
        <v>23698.564488636301</v>
      </c>
      <c r="AI135">
        <v>-1317.02613636364</v>
      </c>
      <c r="AJ135">
        <v>25197.507386363599</v>
      </c>
      <c r="AK135">
        <v>-1306.00319602273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2:67" x14ac:dyDescent="0.15">
      <c r="B136">
        <v>806.36718749999602</v>
      </c>
      <c r="C136">
        <v>-734.51590909090896</v>
      </c>
      <c r="D136">
        <v>3089.7758522727199</v>
      </c>
      <c r="E136">
        <v>-826.65071022727295</v>
      </c>
      <c r="F136">
        <v>730.36235795454195</v>
      </c>
      <c r="G136">
        <v>-751.73458806818303</v>
      </c>
      <c r="H136">
        <v>777.47102272727</v>
      </c>
      <c r="I136">
        <v>-1203.1955965909101</v>
      </c>
      <c r="J136">
        <v>4260.0879261363598</v>
      </c>
      <c r="K136">
        <v>-1204.94524147727</v>
      </c>
      <c r="L136">
        <v>671.90049715908901</v>
      </c>
      <c r="M136">
        <v>-1188.29545454546</v>
      </c>
      <c r="N136">
        <v>703.34176136362998</v>
      </c>
      <c r="O136">
        <v>-1544.407421875</v>
      </c>
      <c r="P136">
        <v>3940.5615056818201</v>
      </c>
      <c r="Q136">
        <v>-1649.67318892045</v>
      </c>
      <c r="R136">
        <v>786.93096590908999</v>
      </c>
      <c r="S136">
        <v>-1527.3779119318201</v>
      </c>
      <c r="T136">
        <v>30269.032244318201</v>
      </c>
      <c r="U136">
        <v>-613.027592329546</v>
      </c>
      <c r="V136">
        <v>25895.950426136402</v>
      </c>
      <c r="W136">
        <v>-605.46768465909099</v>
      </c>
      <c r="X136">
        <v>26661.974857954501</v>
      </c>
      <c r="Y136">
        <v>-788.552024147726</v>
      </c>
      <c r="Z136">
        <v>27036.1096590909</v>
      </c>
      <c r="AA136">
        <v>-1225.8817116477301</v>
      </c>
      <c r="AB136">
        <v>23377.912499999999</v>
      </c>
      <c r="AC136">
        <v>-1052.72272727273</v>
      </c>
      <c r="AD136">
        <v>20850.076846590899</v>
      </c>
      <c r="AE136">
        <v>-925.32904829545396</v>
      </c>
      <c r="AF136">
        <v>22162.750142045399</v>
      </c>
      <c r="AG136">
        <v>-1223.0805752840899</v>
      </c>
      <c r="AH136">
        <v>22466.1941761364</v>
      </c>
      <c r="AI136">
        <v>-1172.31850142045</v>
      </c>
      <c r="AJ136">
        <v>23935.9545454545</v>
      </c>
      <c r="AK136">
        <v>-1211.5159090909101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2:67" x14ac:dyDescent="0.15">
      <c r="B137">
        <v>701.39488636363205</v>
      </c>
      <c r="C137">
        <v>-676.97191051136394</v>
      </c>
      <c r="D137">
        <v>2576.11321022727</v>
      </c>
      <c r="E137">
        <v>-742.88480113636297</v>
      </c>
      <c r="F137">
        <v>792.99431818181802</v>
      </c>
      <c r="G137">
        <v>-643.02588778409199</v>
      </c>
      <c r="H137">
        <v>751.90980113635999</v>
      </c>
      <c r="I137">
        <v>-1038.2373579545499</v>
      </c>
      <c r="J137">
        <v>3677.3860085227202</v>
      </c>
      <c r="K137">
        <v>-1045.9046519886399</v>
      </c>
      <c r="L137">
        <v>556.68551136363396</v>
      </c>
      <c r="M137">
        <v>-1018.6879971590899</v>
      </c>
      <c r="N137">
        <v>670.78146306817905</v>
      </c>
      <c r="O137">
        <v>-1475.48618607955</v>
      </c>
      <c r="P137">
        <v>3471.7072443181801</v>
      </c>
      <c r="Q137">
        <v>-1554.0099431818201</v>
      </c>
      <c r="R137">
        <v>750.02684659090505</v>
      </c>
      <c r="S137">
        <v>-1443.9112215909099</v>
      </c>
      <c r="T137">
        <v>28227.072727272702</v>
      </c>
      <c r="U137">
        <v>-528.02819602272803</v>
      </c>
      <c r="V137">
        <v>24104.8816761364</v>
      </c>
      <c r="W137">
        <v>-523.85379971591101</v>
      </c>
      <c r="X137">
        <v>25239.107670454501</v>
      </c>
      <c r="Y137">
        <v>-689.425319602272</v>
      </c>
      <c r="Z137">
        <v>25575.738778409101</v>
      </c>
      <c r="AA137">
        <v>-1097.20955255682</v>
      </c>
      <c r="AB137">
        <v>21598.197869318199</v>
      </c>
      <c r="AC137">
        <v>-925.32123579545498</v>
      </c>
      <c r="AD137">
        <v>19246.669460227298</v>
      </c>
      <c r="AE137">
        <v>-800.28607954545498</v>
      </c>
      <c r="AF137">
        <v>20594.221164772702</v>
      </c>
      <c r="AG137">
        <v>-1054.123828125</v>
      </c>
      <c r="AH137">
        <v>20894.995312499999</v>
      </c>
      <c r="AI137">
        <v>-1020.692578125</v>
      </c>
      <c r="AJ137">
        <v>22298.358380681799</v>
      </c>
      <c r="AK137">
        <v>-1065.0289417613601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2:67" x14ac:dyDescent="0.15">
      <c r="B138">
        <v>660.16377840908501</v>
      </c>
      <c r="C138">
        <v>-595.044282670455</v>
      </c>
      <c r="D138">
        <v>2033.62755681818</v>
      </c>
      <c r="E138">
        <v>-611.84545454545605</v>
      </c>
      <c r="F138">
        <v>787.51150568181401</v>
      </c>
      <c r="G138">
        <v>-522.45202414772905</v>
      </c>
      <c r="H138">
        <v>656.552414772725</v>
      </c>
      <c r="I138">
        <v>-869.804048295455</v>
      </c>
      <c r="J138">
        <v>3094.97904829545</v>
      </c>
      <c r="K138">
        <v>-923.64410511363701</v>
      </c>
      <c r="L138">
        <v>539.94737215908901</v>
      </c>
      <c r="M138">
        <v>-836.02251420454695</v>
      </c>
      <c r="N138">
        <v>671.71015624999905</v>
      </c>
      <c r="O138">
        <v>-1355.6651633522699</v>
      </c>
      <c r="P138">
        <v>2938.3519176136301</v>
      </c>
      <c r="Q138">
        <v>-1433.6579545454599</v>
      </c>
      <c r="R138">
        <v>741.10582386363205</v>
      </c>
      <c r="S138">
        <v>-1313.02986505682</v>
      </c>
      <c r="T138">
        <v>26071.827130681799</v>
      </c>
      <c r="U138">
        <v>-460.68156960227401</v>
      </c>
      <c r="V138">
        <v>22097.450568181801</v>
      </c>
      <c r="W138">
        <v>-419.68036221590899</v>
      </c>
      <c r="X138">
        <v>23461.469460227301</v>
      </c>
      <c r="Y138">
        <v>-554.43267045454695</v>
      </c>
      <c r="Z138">
        <v>23881.856676136402</v>
      </c>
      <c r="AA138">
        <v>-921.40486505681804</v>
      </c>
      <c r="AB138">
        <v>19618.161363636402</v>
      </c>
      <c r="AC138">
        <v>-757.76708096590903</v>
      </c>
      <c r="AD138">
        <v>17472.774431818201</v>
      </c>
      <c r="AE138">
        <v>-621.73487215909097</v>
      </c>
      <c r="AF138">
        <v>18917.0931818182</v>
      </c>
      <c r="AG138">
        <v>-861.09293323863801</v>
      </c>
      <c r="AH138">
        <v>19046.188494318201</v>
      </c>
      <c r="AI138">
        <v>-841.69080255681797</v>
      </c>
      <c r="AJ138">
        <v>20523.200284090901</v>
      </c>
      <c r="AK138">
        <v>-906.84463778409201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2:67" x14ac:dyDescent="0.15">
      <c r="B139">
        <v>703.29417613636201</v>
      </c>
      <c r="C139">
        <v>-512.88181818181795</v>
      </c>
      <c r="D139">
        <v>1732.9184659090899</v>
      </c>
      <c r="E139">
        <v>-508.72748579545498</v>
      </c>
      <c r="F139">
        <v>679.89971590908704</v>
      </c>
      <c r="G139">
        <v>-422.82531960227402</v>
      </c>
      <c r="H139">
        <v>563.35873579544898</v>
      </c>
      <c r="I139">
        <v>-734.42507102272896</v>
      </c>
      <c r="J139">
        <v>2628.0423295454498</v>
      </c>
      <c r="K139">
        <v>-743.26583806818201</v>
      </c>
      <c r="L139">
        <v>555.53238636363506</v>
      </c>
      <c r="M139">
        <v>-673.86754261363706</v>
      </c>
      <c r="N139">
        <v>604.18551136363396</v>
      </c>
      <c r="O139">
        <v>-1217.94261363636</v>
      </c>
      <c r="P139">
        <v>2448.7002130681799</v>
      </c>
      <c r="Q139">
        <v>-1301.7876065340899</v>
      </c>
      <c r="R139">
        <v>721.57954545454402</v>
      </c>
      <c r="S139">
        <v>-1173.8982599431799</v>
      </c>
      <c r="T139">
        <v>23505.115198863601</v>
      </c>
      <c r="U139">
        <v>-382.92574573863698</v>
      </c>
      <c r="V139">
        <v>19866.146306818198</v>
      </c>
      <c r="W139">
        <v>-366.93792613636401</v>
      </c>
      <c r="X139">
        <v>21511.401562499999</v>
      </c>
      <c r="Y139">
        <v>-458.83295454545498</v>
      </c>
      <c r="Z139">
        <v>21863.943892045401</v>
      </c>
      <c r="AA139">
        <v>-753.93057528409201</v>
      </c>
      <c r="AB139">
        <v>17509.8788352273</v>
      </c>
      <c r="AC139">
        <v>-577.23192471591005</v>
      </c>
      <c r="AD139">
        <v>15618.150994318201</v>
      </c>
      <c r="AE139">
        <v>-477.16512784090997</v>
      </c>
      <c r="AF139">
        <v>17025.324005681799</v>
      </c>
      <c r="AG139">
        <v>-673.19740767045505</v>
      </c>
      <c r="AH139">
        <v>17074.553409090899</v>
      </c>
      <c r="AI139">
        <v>-687.57063210227398</v>
      </c>
      <c r="AJ139">
        <v>18590.6129261364</v>
      </c>
      <c r="AK139">
        <v>-721.79144176136299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2:67" x14ac:dyDescent="0.15">
      <c r="B140">
        <v>759.84105113636497</v>
      </c>
      <c r="C140">
        <v>-393.44165482954497</v>
      </c>
      <c r="D140">
        <v>1423.9879261363601</v>
      </c>
      <c r="E140">
        <v>-402.18288352272799</v>
      </c>
      <c r="F140">
        <v>646.21775568181499</v>
      </c>
      <c r="G140">
        <v>-338.18277698863699</v>
      </c>
      <c r="H140">
        <v>583.67904829545103</v>
      </c>
      <c r="I140">
        <v>-569.56679687500105</v>
      </c>
      <c r="J140">
        <v>2145.54552556818</v>
      </c>
      <c r="K140">
        <v>-568.69691051136397</v>
      </c>
      <c r="L140">
        <v>514.32017045454495</v>
      </c>
      <c r="M140">
        <v>-502.92095170454701</v>
      </c>
      <c r="N140">
        <v>548.55688920454304</v>
      </c>
      <c r="O140">
        <v>-1044.7907670454599</v>
      </c>
      <c r="P140">
        <v>1995.6968750000001</v>
      </c>
      <c r="Q140">
        <v>-1131.23185369318</v>
      </c>
      <c r="R140">
        <v>670.90795454545196</v>
      </c>
      <c r="S140">
        <v>-990.81164772727402</v>
      </c>
      <c r="T140">
        <v>20850.3792613636</v>
      </c>
      <c r="U140">
        <v>-299.92024147727301</v>
      </c>
      <c r="V140">
        <v>17635.3278409091</v>
      </c>
      <c r="W140">
        <v>-302.95795454545498</v>
      </c>
      <c r="X140">
        <v>19320.908806818199</v>
      </c>
      <c r="Y140">
        <v>-345.49865056818197</v>
      </c>
      <c r="Z140">
        <v>19694.3914772727</v>
      </c>
      <c r="AA140">
        <v>-596.82130681818205</v>
      </c>
      <c r="AB140">
        <v>15369.073437499999</v>
      </c>
      <c r="AC140">
        <v>-426.76782670454702</v>
      </c>
      <c r="AD140">
        <v>13798.348153409101</v>
      </c>
      <c r="AE140">
        <v>-370.13235085227302</v>
      </c>
      <c r="AF140">
        <v>15080.780255681801</v>
      </c>
      <c r="AG140">
        <v>-523.94694602272705</v>
      </c>
      <c r="AH140">
        <v>15021.699431818201</v>
      </c>
      <c r="AI140">
        <v>-518.615696022728</v>
      </c>
      <c r="AJ140">
        <v>16552.767329545401</v>
      </c>
      <c r="AK140">
        <v>-538.86619318181999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2:67" x14ac:dyDescent="0.15">
      <c r="B141">
        <v>785.27627840908099</v>
      </c>
      <c r="C141">
        <v>-293.35855823863699</v>
      </c>
      <c r="D141">
        <v>1133.1796875</v>
      </c>
      <c r="E141">
        <v>-312.84943181818198</v>
      </c>
      <c r="F141">
        <v>648.00894886363301</v>
      </c>
      <c r="G141">
        <v>-248.52862215909201</v>
      </c>
      <c r="H141">
        <v>533.50426136363399</v>
      </c>
      <c r="I141">
        <v>-429.63902698863802</v>
      </c>
      <c r="J141">
        <v>1704.43828125</v>
      </c>
      <c r="K141">
        <v>-425.411363636364</v>
      </c>
      <c r="L141">
        <v>459.62194602272399</v>
      </c>
      <c r="M141">
        <v>-376.02471590909101</v>
      </c>
      <c r="N141">
        <v>573.44275568181604</v>
      </c>
      <c r="O141">
        <v>-869.76388494318201</v>
      </c>
      <c r="P141">
        <v>1627.4175426136401</v>
      </c>
      <c r="Q141">
        <v>-923.56420454545503</v>
      </c>
      <c r="R141">
        <v>671.413352272726</v>
      </c>
      <c r="S141">
        <v>-800.01519886363701</v>
      </c>
      <c r="T141">
        <v>18181.672017045399</v>
      </c>
      <c r="U141">
        <v>-219.752059659091</v>
      </c>
      <c r="V141">
        <v>15398.2761363636</v>
      </c>
      <c r="W141">
        <v>-232.58796164772801</v>
      </c>
      <c r="X141">
        <v>17165.728835227299</v>
      </c>
      <c r="Y141">
        <v>-226.14250710227401</v>
      </c>
      <c r="Z141">
        <v>17484.296732954499</v>
      </c>
      <c r="AA141">
        <v>-460.68828125000101</v>
      </c>
      <c r="AB141">
        <v>13305.2998579545</v>
      </c>
      <c r="AC141">
        <v>-306.15472301136401</v>
      </c>
      <c r="AD141">
        <v>12031.361576704499</v>
      </c>
      <c r="AE141">
        <v>-272.59825994318197</v>
      </c>
      <c r="AF141">
        <v>13131.137500000001</v>
      </c>
      <c r="AG141">
        <v>-392.64659090909203</v>
      </c>
      <c r="AH141">
        <v>13106.626349431799</v>
      </c>
      <c r="AI141">
        <v>-376.50628551136401</v>
      </c>
      <c r="AJ141">
        <v>14523.088494318201</v>
      </c>
      <c r="AK141">
        <v>-428.85720880681902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2:67" x14ac:dyDescent="0.15">
      <c r="B142">
        <v>695.65525568181499</v>
      </c>
      <c r="C142">
        <v>-192.96967329545501</v>
      </c>
      <c r="D142">
        <v>1051.91676136363</v>
      </c>
      <c r="E142">
        <v>-216.776598011364</v>
      </c>
      <c r="F142">
        <v>654.18465909091003</v>
      </c>
      <c r="G142">
        <v>-209.54311079545499</v>
      </c>
      <c r="H142">
        <v>497.47024147727097</v>
      </c>
      <c r="I142">
        <v>-327.219850852273</v>
      </c>
      <c r="J142">
        <v>1406.42982954545</v>
      </c>
      <c r="K142">
        <v>-326.85010653409199</v>
      </c>
      <c r="L142">
        <v>418.86669034090801</v>
      </c>
      <c r="M142">
        <v>-258.23821022727401</v>
      </c>
      <c r="N142">
        <v>600.24254261363399</v>
      </c>
      <c r="O142">
        <v>-693.69268465909204</v>
      </c>
      <c r="P142">
        <v>1299.7223721590899</v>
      </c>
      <c r="Q142">
        <v>-741.99517045454502</v>
      </c>
      <c r="R142">
        <v>533.52457386363506</v>
      </c>
      <c r="S142">
        <v>-630.24371448863599</v>
      </c>
      <c r="T142">
        <v>15660.763920454499</v>
      </c>
      <c r="U142">
        <v>-137.91253551136501</v>
      </c>
      <c r="V142">
        <v>13343.614914772699</v>
      </c>
      <c r="W142">
        <v>-161.753160511364</v>
      </c>
      <c r="X142">
        <v>14973.4447443182</v>
      </c>
      <c r="Y142">
        <v>-146.91356534091</v>
      </c>
      <c r="Z142">
        <v>15239.5174715909</v>
      </c>
      <c r="AA142">
        <v>-318.73330965909201</v>
      </c>
      <c r="AB142">
        <v>11349.6511363636</v>
      </c>
      <c r="AC142">
        <v>-198.466406250001</v>
      </c>
      <c r="AD142">
        <v>10305.249573863601</v>
      </c>
      <c r="AE142">
        <v>-165.36672585227299</v>
      </c>
      <c r="AF142">
        <v>11270.6517755682</v>
      </c>
      <c r="AG142">
        <v>-261.92553267045599</v>
      </c>
      <c r="AH142">
        <v>11248.3412642045</v>
      </c>
      <c r="AI142">
        <v>-275.16825284090999</v>
      </c>
      <c r="AJ142">
        <v>12528.167471590899</v>
      </c>
      <c r="AK142">
        <v>-287.67507102272799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2:67" x14ac:dyDescent="0.15">
      <c r="B143">
        <v>658.59318181818003</v>
      </c>
      <c r="C143">
        <v>-136.38458806818201</v>
      </c>
      <c r="D143">
        <v>830.38622159090505</v>
      </c>
      <c r="E143">
        <v>-149.19044744318299</v>
      </c>
      <c r="F143">
        <v>629.94076704544898</v>
      </c>
      <c r="G143">
        <v>-156.28128551136399</v>
      </c>
      <c r="H143">
        <v>492.974999999999</v>
      </c>
      <c r="I143">
        <v>-221.706036931819</v>
      </c>
      <c r="J143">
        <v>1109.5522727272701</v>
      </c>
      <c r="K143">
        <v>-219.17123579545401</v>
      </c>
      <c r="L143">
        <v>334.55639204545503</v>
      </c>
      <c r="M143">
        <v>-201.72563920454701</v>
      </c>
      <c r="N143">
        <v>647.83714488636201</v>
      </c>
      <c r="O143">
        <v>-553.96001420454604</v>
      </c>
      <c r="P143">
        <v>1117.2328835227299</v>
      </c>
      <c r="Q143">
        <v>-570.32812500000102</v>
      </c>
      <c r="R143">
        <v>544.38963068181499</v>
      </c>
      <c r="S143">
        <v>-495.19715909091002</v>
      </c>
      <c r="T143">
        <v>13374.117045454501</v>
      </c>
      <c r="U143">
        <v>-88.243785511364905</v>
      </c>
      <c r="V143">
        <v>11410.795880681801</v>
      </c>
      <c r="W143">
        <v>-90.771839488636502</v>
      </c>
      <c r="X143">
        <v>13001.80625</v>
      </c>
      <c r="Y143">
        <v>-73.664062500001805</v>
      </c>
      <c r="Z143">
        <v>13153.9474431818</v>
      </c>
      <c r="AA143">
        <v>-189.67006392045599</v>
      </c>
      <c r="AB143">
        <v>9542.9551136363498</v>
      </c>
      <c r="AC143">
        <v>-129.083629261364</v>
      </c>
      <c r="AD143">
        <v>8783.5546875</v>
      </c>
      <c r="AE143">
        <v>-110.74037642045499</v>
      </c>
      <c r="AF143">
        <v>9545.9938210227192</v>
      </c>
      <c r="AG143">
        <v>-167.25553977272801</v>
      </c>
      <c r="AH143">
        <v>9491.2901988636295</v>
      </c>
      <c r="AI143">
        <v>-206.31722301136301</v>
      </c>
      <c r="AJ143">
        <v>10691.8761363636</v>
      </c>
      <c r="AK143">
        <v>-198.29346590909199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</row>
    <row r="144" spans="2:67" x14ac:dyDescent="0.15">
      <c r="B144">
        <v>601.74730113635997</v>
      </c>
      <c r="C144">
        <v>-94.434303977272094</v>
      </c>
      <c r="D144">
        <v>868.04744318181804</v>
      </c>
      <c r="E144">
        <v>-91.6253551136369</v>
      </c>
      <c r="F144">
        <v>594.88124999999695</v>
      </c>
      <c r="G144">
        <v>-113.722194602274</v>
      </c>
      <c r="H144">
        <v>403.91761363636198</v>
      </c>
      <c r="I144">
        <v>-119.46999289772801</v>
      </c>
      <c r="J144">
        <v>885.80021306818003</v>
      </c>
      <c r="K144">
        <v>-118.876207386365</v>
      </c>
      <c r="L144">
        <v>339.24872159091001</v>
      </c>
      <c r="M144">
        <v>-143.94950284091101</v>
      </c>
      <c r="N144">
        <v>671.54588068181704</v>
      </c>
      <c r="O144">
        <v>-401.61132812500102</v>
      </c>
      <c r="P144">
        <v>873.85056818181704</v>
      </c>
      <c r="Q144">
        <v>-371.35731534091002</v>
      </c>
      <c r="R144">
        <v>512.36051136363301</v>
      </c>
      <c r="S144">
        <v>-347.33469460227298</v>
      </c>
      <c r="T144">
        <v>11269.091193181799</v>
      </c>
      <c r="U144">
        <v>-53.209446022728102</v>
      </c>
      <c r="V144">
        <v>9664.4904829545394</v>
      </c>
      <c r="W144">
        <v>-55.4160511363648</v>
      </c>
      <c r="X144">
        <v>11153.9188920454</v>
      </c>
      <c r="Y144">
        <v>-42.684197443182697</v>
      </c>
      <c r="Z144">
        <v>11190.310227272699</v>
      </c>
      <c r="AA144">
        <v>-118.13441051136699</v>
      </c>
      <c r="AB144">
        <v>8002.9879261363603</v>
      </c>
      <c r="AC144">
        <v>-78.967045454544902</v>
      </c>
      <c r="AD144">
        <v>7383.8744318181698</v>
      </c>
      <c r="AE144">
        <v>-76.531285511365198</v>
      </c>
      <c r="AF144">
        <v>7917.3980113636298</v>
      </c>
      <c r="AG144">
        <v>-140.50536221591</v>
      </c>
      <c r="AH144">
        <v>7928.7308238636297</v>
      </c>
      <c r="AI144">
        <v>-145.685191761364</v>
      </c>
      <c r="AJ144">
        <v>8950.8715909090897</v>
      </c>
      <c r="AK144">
        <v>-122.473473011365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2:67" x14ac:dyDescent="0.15">
      <c r="B145">
        <v>575.33281249999504</v>
      </c>
      <c r="C145">
        <v>-54.834446022726802</v>
      </c>
      <c r="D145">
        <v>810.20781249999698</v>
      </c>
      <c r="E145">
        <v>-67.145987215910296</v>
      </c>
      <c r="F145">
        <v>573.17258522727002</v>
      </c>
      <c r="G145">
        <v>-99.865589488637895</v>
      </c>
      <c r="H145">
        <v>389.96129261363598</v>
      </c>
      <c r="I145">
        <v>-70.030433238637698</v>
      </c>
      <c r="J145">
        <v>805.62571022727002</v>
      </c>
      <c r="K145">
        <v>-41.689204545454203</v>
      </c>
      <c r="L145">
        <v>370.78465909090698</v>
      </c>
      <c r="M145">
        <v>-83.623259943183299</v>
      </c>
      <c r="N145">
        <v>573.67848011363606</v>
      </c>
      <c r="O145">
        <v>-253.494105113638</v>
      </c>
      <c r="P145">
        <v>838.49481534090796</v>
      </c>
      <c r="Q145">
        <v>-214.88504971591101</v>
      </c>
      <c r="R145">
        <v>539.98664772726795</v>
      </c>
      <c r="S145">
        <v>-262.44449573863602</v>
      </c>
      <c r="T145">
        <v>9406.9859374999905</v>
      </c>
      <c r="U145">
        <v>-8.9723011363635106</v>
      </c>
      <c r="V145">
        <v>8102.9093749999902</v>
      </c>
      <c r="W145">
        <v>-9.8454190340908099</v>
      </c>
      <c r="X145">
        <v>9501.9703124999905</v>
      </c>
      <c r="Y145">
        <v>-1.6566761363642399</v>
      </c>
      <c r="Z145">
        <v>9527.3606534090795</v>
      </c>
      <c r="AA145">
        <v>-71.725887784091796</v>
      </c>
      <c r="AB145">
        <v>6632.5931818181698</v>
      </c>
      <c r="AC145">
        <v>-14.4178267045463</v>
      </c>
      <c r="AD145">
        <v>6099.1525568181796</v>
      </c>
      <c r="AE145">
        <v>-31.975497159091901</v>
      </c>
      <c r="AF145">
        <v>6575.14076704545</v>
      </c>
      <c r="AG145">
        <v>-92.289737215909597</v>
      </c>
      <c r="AH145">
        <v>6618.8499999999904</v>
      </c>
      <c r="AI145">
        <v>-97.739240056817806</v>
      </c>
      <c r="AJ145">
        <v>7548.7463068181796</v>
      </c>
      <c r="AK145">
        <v>-73.373650568183606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2:67" x14ac:dyDescent="0.15">
      <c r="B146">
        <v>500.56036931818198</v>
      </c>
      <c r="C146">
        <v>-23.7788352272723</v>
      </c>
      <c r="D146">
        <v>734.65369318181695</v>
      </c>
      <c r="E146">
        <v>-57.593288352273703</v>
      </c>
      <c r="F146">
        <v>579.45284090909104</v>
      </c>
      <c r="G146">
        <v>-70.504048295455505</v>
      </c>
      <c r="H146">
        <v>361.64034090908899</v>
      </c>
      <c r="I146">
        <v>-36.819389204546503</v>
      </c>
      <c r="J146">
        <v>633.16534090908897</v>
      </c>
      <c r="K146">
        <v>-18.037713068184502</v>
      </c>
      <c r="L146">
        <v>342.41434659090902</v>
      </c>
      <c r="M146">
        <v>-41.999786931818598</v>
      </c>
      <c r="N146">
        <v>516.35830965908804</v>
      </c>
      <c r="O146">
        <v>-158.57333096590901</v>
      </c>
      <c r="P146">
        <v>769.12919034090703</v>
      </c>
      <c r="Q146">
        <v>-163.499502840909</v>
      </c>
      <c r="R146">
        <v>529.98693181817703</v>
      </c>
      <c r="S146">
        <v>-180.551136363637</v>
      </c>
      <c r="T146">
        <v>7828.9223011363601</v>
      </c>
      <c r="U146">
        <v>-30.123828125000699</v>
      </c>
      <c r="V146">
        <v>6803.7088068181802</v>
      </c>
      <c r="W146">
        <v>-14.0844460227277</v>
      </c>
      <c r="X146">
        <v>8127.4183238636297</v>
      </c>
      <c r="Y146">
        <v>-23.9110440340914</v>
      </c>
      <c r="Z146">
        <v>8028.2546874999898</v>
      </c>
      <c r="AA146">
        <v>-68.835440340910694</v>
      </c>
      <c r="AB146">
        <v>5502.6348011363598</v>
      </c>
      <c r="AC146">
        <v>19.6180042613632</v>
      </c>
      <c r="AD146">
        <v>5076.5614346590901</v>
      </c>
      <c r="AE146">
        <v>-29.802343750001501</v>
      </c>
      <c r="AF146">
        <v>5441.0375710227299</v>
      </c>
      <c r="AG146">
        <v>-64.541299715909204</v>
      </c>
      <c r="AH146">
        <v>5489.9137784090899</v>
      </c>
      <c r="AI146">
        <v>-57.624680397727801</v>
      </c>
      <c r="AJ146">
        <v>6357.8526988636304</v>
      </c>
      <c r="AK146">
        <v>-39.485049715910002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2:67" x14ac:dyDescent="0.15">
      <c r="B147">
        <v>549.42883522727095</v>
      </c>
      <c r="C147">
        <v>-7.8891335227276604</v>
      </c>
      <c r="D147">
        <v>704.99303977272598</v>
      </c>
      <c r="E147">
        <v>-33.928622159090999</v>
      </c>
      <c r="F147">
        <v>576.20184659090603</v>
      </c>
      <c r="G147">
        <v>-6.9637073863641499</v>
      </c>
      <c r="H147">
        <v>331.99275568181702</v>
      </c>
      <c r="I147">
        <v>5.5401988636349397</v>
      </c>
      <c r="J147">
        <v>468.47443181817999</v>
      </c>
      <c r="K147">
        <v>27.725426136364199</v>
      </c>
      <c r="L147">
        <v>320.821946022725</v>
      </c>
      <c r="M147">
        <v>-44.1559659090926</v>
      </c>
      <c r="N147">
        <v>414.52379261363598</v>
      </c>
      <c r="O147">
        <v>-76.514524147727599</v>
      </c>
      <c r="P147">
        <v>633.42329545453902</v>
      </c>
      <c r="Q147">
        <v>-98.270134943183606</v>
      </c>
      <c r="R147">
        <v>468.37499999999801</v>
      </c>
      <c r="S147">
        <v>-111.666796875001</v>
      </c>
      <c r="T147">
        <v>6501.9467329545396</v>
      </c>
      <c r="U147">
        <v>16.1848721590891</v>
      </c>
      <c r="V147">
        <v>5675.1434659090901</v>
      </c>
      <c r="W147">
        <v>-4.8053622159104599</v>
      </c>
      <c r="X147">
        <v>6847.9613636363601</v>
      </c>
      <c r="Y147">
        <v>-2.235937500001</v>
      </c>
      <c r="Z147">
        <v>6799.90369318181</v>
      </c>
      <c r="AA147">
        <v>-37.899218750001602</v>
      </c>
      <c r="AB147">
        <v>4566.2274147727203</v>
      </c>
      <c r="AC147">
        <v>41.384268465907603</v>
      </c>
      <c r="AD147">
        <v>4201.5612215908995</v>
      </c>
      <c r="AE147">
        <v>-5.4820312500009996</v>
      </c>
      <c r="AF147">
        <v>4446.72670454545</v>
      </c>
      <c r="AG147">
        <v>-24.553160511363799</v>
      </c>
      <c r="AH147">
        <v>4607.94019886363</v>
      </c>
      <c r="AI147">
        <v>-20.972194602273699</v>
      </c>
      <c r="AJ147">
        <v>5265.8343039772599</v>
      </c>
      <c r="AK147">
        <v>-33.869389204546202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2:67" x14ac:dyDescent="0.15">
      <c r="B148">
        <v>439.51704545454197</v>
      </c>
      <c r="C148">
        <v>11.9363636363623</v>
      </c>
      <c r="D148">
        <v>611.33650568181304</v>
      </c>
      <c r="E148">
        <v>-27.047585227273899</v>
      </c>
      <c r="F148">
        <v>612.47684659090703</v>
      </c>
      <c r="G148">
        <v>28.729403409089599</v>
      </c>
      <c r="H148">
        <v>353.21036931818202</v>
      </c>
      <c r="I148">
        <v>22.9764559659084</v>
      </c>
      <c r="J148">
        <v>489.68032670454301</v>
      </c>
      <c r="K148">
        <v>47.464311079544999</v>
      </c>
      <c r="L148">
        <v>337.50518465908902</v>
      </c>
      <c r="M148">
        <v>-41.039595170455001</v>
      </c>
      <c r="N148">
        <v>356.89999999999799</v>
      </c>
      <c r="O148">
        <v>-36.070383522728697</v>
      </c>
      <c r="P148">
        <v>720.02940340908901</v>
      </c>
      <c r="Q148">
        <v>-47.358522727272401</v>
      </c>
      <c r="R148">
        <v>443.85099431817798</v>
      </c>
      <c r="S148">
        <v>-103.62084517045599</v>
      </c>
      <c r="T148">
        <v>5379.1143465908999</v>
      </c>
      <c r="U148">
        <v>34.7168678977268</v>
      </c>
      <c r="V148">
        <v>4670.34105113636</v>
      </c>
      <c r="W148">
        <v>31.345099431818198</v>
      </c>
      <c r="X148">
        <v>5838.26051136364</v>
      </c>
      <c r="Y148">
        <v>1.6360440340904501</v>
      </c>
      <c r="Z148">
        <v>5655.9600852272597</v>
      </c>
      <c r="AA148">
        <v>-22.931107954546</v>
      </c>
      <c r="AB148">
        <v>3844.45454545454</v>
      </c>
      <c r="AC148">
        <v>56.183487215907903</v>
      </c>
      <c r="AD148">
        <v>3487.4381392045402</v>
      </c>
      <c r="AE148">
        <v>-20.131072443182799</v>
      </c>
      <c r="AF148">
        <v>3614.0842329545399</v>
      </c>
      <c r="AG148">
        <v>-18.173757102273601</v>
      </c>
      <c r="AH148">
        <v>3812.7425426136301</v>
      </c>
      <c r="AI148">
        <v>-13.2974786931827</v>
      </c>
      <c r="AJ148">
        <v>4337.5232244318104</v>
      </c>
      <c r="AK148">
        <v>-33.111399147728697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2:67" x14ac:dyDescent="0.15">
      <c r="B149">
        <v>331.83849431818101</v>
      </c>
      <c r="C149">
        <v>31.337038352272</v>
      </c>
      <c r="D149">
        <v>545.74857954545405</v>
      </c>
      <c r="E149">
        <v>-1.7506392045465899</v>
      </c>
      <c r="F149">
        <v>565.29914772727204</v>
      </c>
      <c r="G149">
        <v>55.156782670454099</v>
      </c>
      <c r="H149">
        <v>346.03451704545103</v>
      </c>
      <c r="I149">
        <v>19.607492897727301</v>
      </c>
      <c r="J149">
        <v>501.460866477271</v>
      </c>
      <c r="K149">
        <v>37.129616477271199</v>
      </c>
      <c r="L149">
        <v>306.08821022727</v>
      </c>
      <c r="M149">
        <v>-21.335901988637499</v>
      </c>
      <c r="N149">
        <v>362.17599431818098</v>
      </c>
      <c r="O149">
        <v>-33.534694602272801</v>
      </c>
      <c r="P149">
        <v>741.35056818181499</v>
      </c>
      <c r="Q149">
        <v>6.16186079545332</v>
      </c>
      <c r="R149">
        <v>495.02286931818003</v>
      </c>
      <c r="S149">
        <v>-32.217649147728501</v>
      </c>
      <c r="T149">
        <v>4581.6649147727203</v>
      </c>
      <c r="U149">
        <v>31.681356534089399</v>
      </c>
      <c r="V149">
        <v>3858.5865056818102</v>
      </c>
      <c r="W149">
        <v>19.015021306818198</v>
      </c>
      <c r="X149">
        <v>5037.7975852272702</v>
      </c>
      <c r="Y149">
        <v>12.0333806818171</v>
      </c>
      <c r="Z149">
        <v>4809.3632102272704</v>
      </c>
      <c r="AA149">
        <v>-3.9556463068192902</v>
      </c>
      <c r="AB149">
        <v>3254.80852272727</v>
      </c>
      <c r="AC149">
        <v>54.025142045454203</v>
      </c>
      <c r="AD149">
        <v>2877.93217329545</v>
      </c>
      <c r="AE149">
        <v>18.681747159089401</v>
      </c>
      <c r="AF149">
        <v>2992.8586647727202</v>
      </c>
      <c r="AG149">
        <v>-26.552308238637099</v>
      </c>
      <c r="AH149">
        <v>3133.3486505681799</v>
      </c>
      <c r="AI149">
        <v>-3.90610795454768</v>
      </c>
      <c r="AJ149">
        <v>3640.2562499999999</v>
      </c>
      <c r="AK149">
        <v>-23.4540482954562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2:67" x14ac:dyDescent="0.15">
      <c r="B150">
        <v>408.48934659090799</v>
      </c>
      <c r="C150">
        <v>12.6144886363636</v>
      </c>
      <c r="D150">
        <v>530.49119318181499</v>
      </c>
      <c r="E150">
        <v>31.917720170453801</v>
      </c>
      <c r="F150">
        <v>513.92954545454302</v>
      </c>
      <c r="G150">
        <v>44.040127840908099</v>
      </c>
      <c r="H150">
        <v>344.33274147726797</v>
      </c>
      <c r="I150">
        <v>21.671661931817201</v>
      </c>
      <c r="J150">
        <v>546.36164772727</v>
      </c>
      <c r="K150">
        <v>26.410617897727199</v>
      </c>
      <c r="L150">
        <v>363.66761363636198</v>
      </c>
      <c r="M150">
        <v>-4.0237926136369397</v>
      </c>
      <c r="N150">
        <v>291.16441761363598</v>
      </c>
      <c r="O150">
        <v>-26.031747159091498</v>
      </c>
      <c r="P150">
        <v>666.186079545452</v>
      </c>
      <c r="Q150">
        <v>9.3268821022729806</v>
      </c>
      <c r="R150">
        <v>535.74119318181499</v>
      </c>
      <c r="S150">
        <v>-23.356782670455701</v>
      </c>
      <c r="T150">
        <v>3938.6098011363601</v>
      </c>
      <c r="U150">
        <v>24.938281249999399</v>
      </c>
      <c r="V150">
        <v>3317.6284090909098</v>
      </c>
      <c r="W150">
        <v>-19.318892045455399</v>
      </c>
      <c r="X150">
        <v>4327.3737215908995</v>
      </c>
      <c r="Y150">
        <v>-8.5154119318185604</v>
      </c>
      <c r="Z150">
        <v>4146.5852272727197</v>
      </c>
      <c r="AA150">
        <v>8.8286931818174708</v>
      </c>
      <c r="AB150">
        <v>2776.7848721590899</v>
      </c>
      <c r="AC150">
        <v>66.286718749998698</v>
      </c>
      <c r="AD150">
        <v>2418.6240056818201</v>
      </c>
      <c r="AE150">
        <v>17.501491477271902</v>
      </c>
      <c r="AF150">
        <v>2486.3804687500001</v>
      </c>
      <c r="AG150">
        <v>-21.1844105113646</v>
      </c>
      <c r="AH150">
        <v>2545.4021306818199</v>
      </c>
      <c r="AI150">
        <v>-10.184161931817901</v>
      </c>
      <c r="AJ150">
        <v>3151.1956676136301</v>
      </c>
      <c r="AK150">
        <v>-8.6955610795471294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2:67" x14ac:dyDescent="0.15">
      <c r="B151">
        <v>514.93238636363105</v>
      </c>
      <c r="C151">
        <v>35.602308238634997</v>
      </c>
      <c r="D151">
        <v>544.81335227272598</v>
      </c>
      <c r="E151">
        <v>47.566406249999098</v>
      </c>
      <c r="F151">
        <v>460.11022727272803</v>
      </c>
      <c r="G151">
        <v>49.278444602272401</v>
      </c>
      <c r="H151">
        <v>428.60227272726797</v>
      </c>
      <c r="I151">
        <v>31.560120738635302</v>
      </c>
      <c r="J151">
        <v>627.83792613636297</v>
      </c>
      <c r="K151">
        <v>12.861541193182299</v>
      </c>
      <c r="L151">
        <v>359.70092329545298</v>
      </c>
      <c r="M151">
        <v>12.8345880681818</v>
      </c>
      <c r="N151">
        <v>341.91747159090801</v>
      </c>
      <c r="O151">
        <v>-7.9605823863639698</v>
      </c>
      <c r="P151">
        <v>629.87343749999502</v>
      </c>
      <c r="Q151">
        <v>-18.341335227274602</v>
      </c>
      <c r="R151">
        <v>536.00213068181301</v>
      </c>
      <c r="S151">
        <v>-10.753870738637501</v>
      </c>
      <c r="T151">
        <v>3396.4130681818101</v>
      </c>
      <c r="U151">
        <v>-0.19456676136451301</v>
      </c>
      <c r="V151">
        <v>2828.0159090909001</v>
      </c>
      <c r="W151">
        <v>-31.021697443182301</v>
      </c>
      <c r="X151">
        <v>3687.82940340909</v>
      </c>
      <c r="Y151">
        <v>-18.533167613637499</v>
      </c>
      <c r="Z151">
        <v>3626.9410511363599</v>
      </c>
      <c r="AA151">
        <v>2.8394176136353102</v>
      </c>
      <c r="AB151">
        <v>2367.9917613636298</v>
      </c>
      <c r="AC151">
        <v>82.498508522727207</v>
      </c>
      <c r="AD151">
        <v>2159.5458806818101</v>
      </c>
      <c r="AE151">
        <v>3.8050781249994499</v>
      </c>
      <c r="AF151">
        <v>2109.6489346590902</v>
      </c>
      <c r="AG151">
        <v>-15.87830255682</v>
      </c>
      <c r="AH151">
        <v>2090.6410511363601</v>
      </c>
      <c r="AI151">
        <v>-7.3511363636371199</v>
      </c>
      <c r="AJ151">
        <v>2644.27088068182</v>
      </c>
      <c r="AK151">
        <v>-4.9571022727277496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2:67" x14ac:dyDescent="0.15">
      <c r="B152">
        <v>572.278835227267</v>
      </c>
      <c r="C152">
        <v>37.72265625</v>
      </c>
      <c r="D152">
        <v>530.60071022726902</v>
      </c>
      <c r="E152">
        <v>14.3816761363619</v>
      </c>
      <c r="F152">
        <v>515.41576704545196</v>
      </c>
      <c r="G152">
        <v>52.451136363636103</v>
      </c>
      <c r="H152">
        <v>465.08529829545301</v>
      </c>
      <c r="I152">
        <v>42.350958806817303</v>
      </c>
      <c r="J152">
        <v>619.83259943181497</v>
      </c>
      <c r="K152">
        <v>1.44403409090774</v>
      </c>
      <c r="L152">
        <v>402.32578124999799</v>
      </c>
      <c r="M152">
        <v>5.88348721590864</v>
      </c>
      <c r="N152">
        <v>365.23359374999899</v>
      </c>
      <c r="O152">
        <v>16.739240056817799</v>
      </c>
      <c r="P152">
        <v>570.23288352272505</v>
      </c>
      <c r="Q152">
        <v>-25.069176136365101</v>
      </c>
      <c r="R152">
        <v>544.08792613636297</v>
      </c>
      <c r="S152">
        <v>4.4040127840908099</v>
      </c>
      <c r="T152">
        <v>2881.87116477272</v>
      </c>
      <c r="U152">
        <v>-23.1914772727282</v>
      </c>
      <c r="V152">
        <v>2336.9734374999998</v>
      </c>
      <c r="W152">
        <v>-42.973117897727697</v>
      </c>
      <c r="X152">
        <v>3194.90880681818</v>
      </c>
      <c r="Y152">
        <v>8.5921519886351199</v>
      </c>
      <c r="Z152">
        <v>3142.3366477272698</v>
      </c>
      <c r="AA152">
        <v>17.038494318179801</v>
      </c>
      <c r="AB152">
        <v>2123.0291193181802</v>
      </c>
      <c r="AC152">
        <v>64.585901988635698</v>
      </c>
      <c r="AD152">
        <v>1947.74034090909</v>
      </c>
      <c r="AE152">
        <v>-10.431747159092099</v>
      </c>
      <c r="AF152">
        <v>1764.3394886363601</v>
      </c>
      <c r="AG152">
        <v>-8.8403764204558701</v>
      </c>
      <c r="AH152">
        <v>1778.3936079545399</v>
      </c>
      <c r="AI152">
        <v>3.7704545454544101</v>
      </c>
      <c r="AJ152">
        <v>2261.66789772727</v>
      </c>
      <c r="AK152">
        <v>-10.5453480113647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2:67" x14ac:dyDescent="0.15">
      <c r="B153">
        <v>516.60610795453999</v>
      </c>
      <c r="C153">
        <v>44.188991477271898</v>
      </c>
      <c r="D153">
        <v>564.38380681817603</v>
      </c>
      <c r="E153">
        <v>32.553089488635599</v>
      </c>
      <c r="F153">
        <v>492.52769886363598</v>
      </c>
      <c r="G153">
        <v>45.356143465909099</v>
      </c>
      <c r="H153">
        <v>440.72848011363402</v>
      </c>
      <c r="I153">
        <v>5.7784446022715201</v>
      </c>
      <c r="J153">
        <v>666.318892045452</v>
      </c>
      <c r="K153">
        <v>-7.3475497159088299</v>
      </c>
      <c r="L153">
        <v>443.71022727272299</v>
      </c>
      <c r="M153">
        <v>13.7961292613636</v>
      </c>
      <c r="N153">
        <v>448.84019886363598</v>
      </c>
      <c r="O153">
        <v>16.3055397727267</v>
      </c>
      <c r="P153">
        <v>513.55156250000095</v>
      </c>
      <c r="Q153">
        <v>-18.606889204546899</v>
      </c>
      <c r="R153">
        <v>514.826704545452</v>
      </c>
      <c r="S153">
        <v>-0.41736505681910802</v>
      </c>
      <c r="T153">
        <v>2603.6776988636302</v>
      </c>
      <c r="U153">
        <v>2.1203480113622399</v>
      </c>
      <c r="V153">
        <v>2009.83394886364</v>
      </c>
      <c r="W153">
        <v>-7.9743252840917203</v>
      </c>
      <c r="X153">
        <v>2717.2700284090902</v>
      </c>
      <c r="Y153">
        <v>32.134765624999503</v>
      </c>
      <c r="Z153">
        <v>2793.9068181818102</v>
      </c>
      <c r="AA153">
        <v>21.8527698863622</v>
      </c>
      <c r="AB153">
        <v>1923.9685369318099</v>
      </c>
      <c r="AC153">
        <v>90.529900568179997</v>
      </c>
      <c r="AD153">
        <v>1762.61853693182</v>
      </c>
      <c r="AE153">
        <v>1.0665127840911699</v>
      </c>
      <c r="AF153">
        <v>1553.8771306818101</v>
      </c>
      <c r="AG153">
        <v>-4.1681463068189304</v>
      </c>
      <c r="AH153">
        <v>1488.29815340909</v>
      </c>
      <c r="AI153">
        <v>-11.621626420455399</v>
      </c>
      <c r="AJ153">
        <v>1938.5967329545399</v>
      </c>
      <c r="AK153">
        <v>5.0419034090905397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2:67" x14ac:dyDescent="0.15">
      <c r="B154">
        <v>513.80795454545705</v>
      </c>
      <c r="C154">
        <v>13.869140624999099</v>
      </c>
      <c r="D154">
        <v>511.72386363636201</v>
      </c>
      <c r="E154">
        <v>24.2594105113631</v>
      </c>
      <c r="F154">
        <v>459.63423295454101</v>
      </c>
      <c r="G154">
        <v>16.223295454545699</v>
      </c>
      <c r="H154">
        <v>430.30667613636098</v>
      </c>
      <c r="I154">
        <v>-3.9121803977277501</v>
      </c>
      <c r="J154">
        <v>581.10404829545405</v>
      </c>
      <c r="K154">
        <v>-14.1796164772741</v>
      </c>
      <c r="L154">
        <v>417.253196022726</v>
      </c>
      <c r="M154">
        <v>4.3420809659082797</v>
      </c>
      <c r="N154">
        <v>431.476349431816</v>
      </c>
      <c r="O154">
        <v>-30.7127130681829</v>
      </c>
      <c r="P154">
        <v>517.29339488636106</v>
      </c>
      <c r="Q154">
        <v>-23.749112215909001</v>
      </c>
      <c r="R154">
        <v>405.48508522727002</v>
      </c>
      <c r="S154">
        <v>-18.9616122159096</v>
      </c>
      <c r="T154">
        <v>2367.8011363636301</v>
      </c>
      <c r="U154">
        <v>0.215198863634669</v>
      </c>
      <c r="V154">
        <v>1780.24545454545</v>
      </c>
      <c r="W154">
        <v>19.9493252840903</v>
      </c>
      <c r="X154">
        <v>2399.3309659090801</v>
      </c>
      <c r="Y154">
        <v>48.213174715909197</v>
      </c>
      <c r="Z154">
        <v>2518.2116477272698</v>
      </c>
      <c r="AA154">
        <v>24.700923295454199</v>
      </c>
      <c r="AB154">
        <v>1712.50205965909</v>
      </c>
      <c r="AC154">
        <v>103.37975852272599</v>
      </c>
      <c r="AD154">
        <v>1706.6968750000001</v>
      </c>
      <c r="AE154">
        <v>21.3280539772718</v>
      </c>
      <c r="AF154">
        <v>1401.7796874999999</v>
      </c>
      <c r="AG154">
        <v>29.069815340908001</v>
      </c>
      <c r="AH154">
        <v>1278.0588068181801</v>
      </c>
      <c r="AI154">
        <v>4.7856534090901697</v>
      </c>
      <c r="AJ154">
        <v>1720.0623579545399</v>
      </c>
      <c r="AK154">
        <v>0.60767045454485902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2:67" x14ac:dyDescent="0.15">
      <c r="B155">
        <v>515.83664772727195</v>
      </c>
      <c r="C155">
        <v>-6.8180042613639698</v>
      </c>
      <c r="D155">
        <v>497.03465909090698</v>
      </c>
      <c r="E155">
        <v>32.035688920453602</v>
      </c>
      <c r="F155">
        <v>468.84573863636098</v>
      </c>
      <c r="G155">
        <v>0.482315340908826</v>
      </c>
      <c r="H155">
        <v>397.82642045454497</v>
      </c>
      <c r="I155">
        <v>-16.230965909092401</v>
      </c>
      <c r="J155">
        <v>557.47961647727095</v>
      </c>
      <c r="K155">
        <v>-2.59392755681802</v>
      </c>
      <c r="L155">
        <v>402.83934659090801</v>
      </c>
      <c r="M155">
        <v>15.8743963068182</v>
      </c>
      <c r="N155">
        <v>483.11441761363102</v>
      </c>
      <c r="O155">
        <v>-54.1621448863662</v>
      </c>
      <c r="P155">
        <v>445.08970170454302</v>
      </c>
      <c r="Q155">
        <v>-7.7176136363641499</v>
      </c>
      <c r="R155">
        <v>406.726278409087</v>
      </c>
      <c r="S155">
        <v>-15.4366122159095</v>
      </c>
      <c r="T155">
        <v>2202.6232954545399</v>
      </c>
      <c r="U155">
        <v>-41.320063920455098</v>
      </c>
      <c r="V155">
        <v>1637.93423295454</v>
      </c>
      <c r="W155">
        <v>-2.9996448863644201</v>
      </c>
      <c r="X155">
        <v>2047.9086647727299</v>
      </c>
      <c r="Y155">
        <v>40.946946022727801</v>
      </c>
      <c r="Z155">
        <v>2326.0068181818201</v>
      </c>
      <c r="AA155">
        <v>-1.9133167613645099</v>
      </c>
      <c r="AB155">
        <v>1682.31115056818</v>
      </c>
      <c r="AC155">
        <v>108.03696732954501</v>
      </c>
      <c r="AD155">
        <v>1682.0472301136399</v>
      </c>
      <c r="AE155">
        <v>6.3477627840907198</v>
      </c>
      <c r="AF155">
        <v>1262.59176136363</v>
      </c>
      <c r="AG155">
        <v>7.5577059659076404</v>
      </c>
      <c r="AH155">
        <v>1151.73309659091</v>
      </c>
      <c r="AI155">
        <v>15.276562499999301</v>
      </c>
      <c r="AJ155">
        <v>1458.5099431818201</v>
      </c>
      <c r="AK155">
        <v>-6.8909090909100996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2:67" x14ac:dyDescent="0.15">
      <c r="B156">
        <v>465.11349431817899</v>
      </c>
      <c r="C156">
        <v>-19.684410511365499</v>
      </c>
      <c r="D156">
        <v>578.617187499995</v>
      </c>
      <c r="E156">
        <v>10.8304687499999</v>
      </c>
      <c r="F156">
        <v>434.193892045452</v>
      </c>
      <c r="G156">
        <v>-40.561647727273296</v>
      </c>
      <c r="H156">
        <v>447.53707386363197</v>
      </c>
      <c r="I156">
        <v>-39.920880681818701</v>
      </c>
      <c r="J156">
        <v>628.07599431818198</v>
      </c>
      <c r="K156">
        <v>-13.860049715910501</v>
      </c>
      <c r="L156">
        <v>385.43899147726898</v>
      </c>
      <c r="M156">
        <v>17.366157670452601</v>
      </c>
      <c r="N156">
        <v>467.45532670454298</v>
      </c>
      <c r="O156">
        <v>-63.565980113637103</v>
      </c>
      <c r="P156">
        <v>433.55234374999401</v>
      </c>
      <c r="Q156">
        <v>8.5844460227263006</v>
      </c>
      <c r="R156">
        <v>402.23224431817698</v>
      </c>
      <c r="S156">
        <v>-44.919389204546</v>
      </c>
      <c r="T156">
        <v>1959.2829545454499</v>
      </c>
      <c r="U156">
        <v>-56.1466264204551</v>
      </c>
      <c r="V156">
        <v>1478.89190340909</v>
      </c>
      <c r="W156">
        <v>6.4394886363629702</v>
      </c>
      <c r="X156">
        <v>1838.6974431818101</v>
      </c>
      <c r="Y156">
        <v>46.878196022727501</v>
      </c>
      <c r="Z156">
        <v>2107.9353693181802</v>
      </c>
      <c r="AA156">
        <v>-27.208416193182501</v>
      </c>
      <c r="AB156">
        <v>1574.5088778409099</v>
      </c>
      <c r="AC156">
        <v>133.94012784091001</v>
      </c>
      <c r="AD156">
        <v>1548.1389204545401</v>
      </c>
      <c r="AE156">
        <v>10.502201704543999</v>
      </c>
      <c r="AF156">
        <v>1154.7225142045399</v>
      </c>
      <c r="AG156">
        <v>1.6808238636367601</v>
      </c>
      <c r="AH156">
        <v>1058.9203835227199</v>
      </c>
      <c r="AI156">
        <v>22.258274147724901</v>
      </c>
      <c r="AJ156">
        <v>1327.8305397727199</v>
      </c>
      <c r="AK156">
        <v>4.7973366477258397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2:67" x14ac:dyDescent="0.15">
      <c r="B157">
        <v>404.38139204545399</v>
      </c>
      <c r="C157">
        <v>-12.044886363637501</v>
      </c>
      <c r="D157">
        <v>518.98693181817703</v>
      </c>
      <c r="E157">
        <v>-28.984481534091199</v>
      </c>
      <c r="F157">
        <v>494.17130681818003</v>
      </c>
      <c r="G157">
        <v>-36.212500000001498</v>
      </c>
      <c r="H157">
        <v>419.92315340908999</v>
      </c>
      <c r="I157">
        <v>-40.729723011364499</v>
      </c>
      <c r="J157">
        <v>608.22230113635999</v>
      </c>
      <c r="K157">
        <v>-13.8363636363647</v>
      </c>
      <c r="L157">
        <v>331.99609374999801</v>
      </c>
      <c r="M157">
        <v>40.2596946022704</v>
      </c>
      <c r="N157">
        <v>365.56399147726898</v>
      </c>
      <c r="O157">
        <v>-52.430610795455301</v>
      </c>
      <c r="P157">
        <v>361.99509943181698</v>
      </c>
      <c r="Q157">
        <v>-34.141583806818701</v>
      </c>
      <c r="R157">
        <v>458.93806818181099</v>
      </c>
      <c r="S157">
        <v>-43.162606534091502</v>
      </c>
      <c r="T157">
        <v>1818.69659090909</v>
      </c>
      <c r="U157">
        <v>-67.492294034092097</v>
      </c>
      <c r="V157">
        <v>1489.83842329545</v>
      </c>
      <c r="W157">
        <v>23.680646306817799</v>
      </c>
      <c r="X157">
        <v>1683.4099431818099</v>
      </c>
      <c r="Y157">
        <v>46.610262784089599</v>
      </c>
      <c r="Z157">
        <v>2105.6310369318198</v>
      </c>
      <c r="AA157">
        <v>-34.427237215910303</v>
      </c>
      <c r="AB157">
        <v>1450.41200284091</v>
      </c>
      <c r="AC157">
        <v>142.19733664772701</v>
      </c>
      <c r="AD157">
        <v>1560.4389914772701</v>
      </c>
      <c r="AE157">
        <v>-6.6230113636374899</v>
      </c>
      <c r="AF157">
        <v>1129.81129261363</v>
      </c>
      <c r="AG157">
        <v>18.9322798295448</v>
      </c>
      <c r="AH157">
        <v>1011.24325284091</v>
      </c>
      <c r="AI157">
        <v>33.798615056816701</v>
      </c>
      <c r="AJ157">
        <v>1228.7789062500001</v>
      </c>
      <c r="AK157">
        <v>10.091406249999199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2:67" x14ac:dyDescent="0.15">
      <c r="B158">
        <v>517.42812499999502</v>
      </c>
      <c r="C158">
        <v>-22.649289772727599</v>
      </c>
      <c r="D158">
        <v>605.49446022726795</v>
      </c>
      <c r="E158">
        <v>-43.350177556818402</v>
      </c>
      <c r="F158">
        <v>506.09446022727002</v>
      </c>
      <c r="G158">
        <v>-7.8947088068189304</v>
      </c>
      <c r="H158">
        <v>387.245880681816</v>
      </c>
      <c r="I158">
        <v>-26.721413352273</v>
      </c>
      <c r="J158">
        <v>541.46732954545405</v>
      </c>
      <c r="K158">
        <v>-4.8669389204551399</v>
      </c>
      <c r="L158">
        <v>342.88032670454402</v>
      </c>
      <c r="M158">
        <v>24.819389204544699</v>
      </c>
      <c r="N158">
        <v>328.27471590908999</v>
      </c>
      <c r="O158">
        <v>-38.223650568183103</v>
      </c>
      <c r="P158">
        <v>356.43920454545002</v>
      </c>
      <c r="Q158">
        <v>-33.520809659092301</v>
      </c>
      <c r="R158">
        <v>475.32499999999698</v>
      </c>
      <c r="S158">
        <v>-20.7862571022733</v>
      </c>
      <c r="T158">
        <v>1624.64261363636</v>
      </c>
      <c r="U158">
        <v>-52.761150568182501</v>
      </c>
      <c r="V158">
        <v>1512.7705255681799</v>
      </c>
      <c r="W158">
        <v>9.2947798295445008</v>
      </c>
      <c r="X158">
        <v>1506.9633522727199</v>
      </c>
      <c r="Y158">
        <v>50.815873579544103</v>
      </c>
      <c r="Z158">
        <v>2062.9340198863601</v>
      </c>
      <c r="AA158">
        <v>-17.9311789772742</v>
      </c>
      <c r="AB158">
        <v>1417.8246448863599</v>
      </c>
      <c r="AC158">
        <v>135.562393465908</v>
      </c>
      <c r="AD158">
        <v>1493.38139204545</v>
      </c>
      <c r="AE158">
        <v>11.0704190340903</v>
      </c>
      <c r="AF158">
        <v>1058.2710937500001</v>
      </c>
      <c r="AG158">
        <v>33.900923295454099</v>
      </c>
      <c r="AH158">
        <v>1002.56839488636</v>
      </c>
      <c r="AI158">
        <v>27.2985795454533</v>
      </c>
      <c r="AJ158">
        <v>1074.4000710227201</v>
      </c>
      <c r="AK158">
        <v>11.8864701704547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2:67" x14ac:dyDescent="0.15">
      <c r="B159">
        <v>519.14715909090603</v>
      </c>
      <c r="C159">
        <v>-18.1449928977277</v>
      </c>
      <c r="D159">
        <v>512.81448863635899</v>
      </c>
      <c r="E159">
        <v>-39.024644886364101</v>
      </c>
      <c r="F159">
        <v>519.02741477272002</v>
      </c>
      <c r="G159">
        <v>22.975142045454099</v>
      </c>
      <c r="H159">
        <v>402.89481534090902</v>
      </c>
      <c r="I159">
        <v>-15.7892045454551</v>
      </c>
      <c r="J159">
        <v>532.46938920454295</v>
      </c>
      <c r="K159">
        <v>16.573757102273699</v>
      </c>
      <c r="L159">
        <v>376.823934659087</v>
      </c>
      <c r="M159">
        <v>15.0330965909088</v>
      </c>
      <c r="N159">
        <v>276.58657670454301</v>
      </c>
      <c r="O159">
        <v>9.1836647727259297</v>
      </c>
      <c r="P159">
        <v>430.55319602272402</v>
      </c>
      <c r="Q159">
        <v>-36.869708806818402</v>
      </c>
      <c r="R159">
        <v>467.78693181817999</v>
      </c>
      <c r="S159">
        <v>-48.720454545456498</v>
      </c>
      <c r="T159">
        <v>1400.5627840909001</v>
      </c>
      <c r="U159">
        <v>-45.921697443182403</v>
      </c>
      <c r="V159">
        <v>1471.5154829545399</v>
      </c>
      <c r="W159">
        <v>27.5158735795453</v>
      </c>
      <c r="X159">
        <v>1455.9833806818201</v>
      </c>
      <c r="Y159">
        <v>31.129296874999</v>
      </c>
      <c r="Z159">
        <v>1956.3843750000001</v>
      </c>
      <c r="AA159">
        <v>-21.885901988637698</v>
      </c>
      <c r="AB159">
        <v>1376.6982954545399</v>
      </c>
      <c r="AC159">
        <v>159.18359374999801</v>
      </c>
      <c r="AD159">
        <v>1420.14332386363</v>
      </c>
      <c r="AE159">
        <v>6.8223011363625101</v>
      </c>
      <c r="AF159">
        <v>980.14588068181604</v>
      </c>
      <c r="AG159">
        <v>30.663174715908099</v>
      </c>
      <c r="AH159">
        <v>945.77642045454104</v>
      </c>
      <c r="AI159">
        <v>35.031960227271199</v>
      </c>
      <c r="AJ159">
        <v>987.51953124999602</v>
      </c>
      <c r="AK159">
        <v>-1.1691051136367601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2:67" x14ac:dyDescent="0.15">
      <c r="B160">
        <v>379.65156249999399</v>
      </c>
      <c r="C160">
        <v>3.7499644886365799</v>
      </c>
      <c r="D160">
        <v>563.46221590908897</v>
      </c>
      <c r="E160">
        <v>-32.461470170455399</v>
      </c>
      <c r="F160">
        <v>446.38650568181401</v>
      </c>
      <c r="G160">
        <v>26.669850852271299</v>
      </c>
      <c r="H160">
        <v>392.73771306818202</v>
      </c>
      <c r="I160">
        <v>-19.615127840910599</v>
      </c>
      <c r="J160">
        <v>437.20802556817898</v>
      </c>
      <c r="K160">
        <v>35.767897727271702</v>
      </c>
      <c r="L160">
        <v>296.73465909090999</v>
      </c>
      <c r="M160">
        <v>4.5332741477250202</v>
      </c>
      <c r="N160">
        <v>230.648437499995</v>
      </c>
      <c r="O160">
        <v>-5.54119318181802</v>
      </c>
      <c r="P160">
        <v>425.57691761363299</v>
      </c>
      <c r="Q160">
        <v>-20.622301136364499</v>
      </c>
      <c r="R160">
        <v>475.89943181817603</v>
      </c>
      <c r="S160">
        <v>6.5374289772721603</v>
      </c>
      <c r="T160">
        <v>1101.4007102272701</v>
      </c>
      <c r="U160">
        <v>-64.146022727273703</v>
      </c>
      <c r="V160">
        <v>1397.5262784090901</v>
      </c>
      <c r="W160">
        <v>40.583061079545097</v>
      </c>
      <c r="X160">
        <v>1393.2586647727201</v>
      </c>
      <c r="Y160">
        <v>11.5770241477271</v>
      </c>
      <c r="Z160">
        <v>1912.6990056818099</v>
      </c>
      <c r="AA160">
        <v>-29.202130681819199</v>
      </c>
      <c r="AB160">
        <v>1306.8955965908999</v>
      </c>
      <c r="AC160">
        <v>138.761789772725</v>
      </c>
      <c r="AD160">
        <v>1302.1596590909</v>
      </c>
      <c r="AE160">
        <v>32.773224431816701</v>
      </c>
      <c r="AF160">
        <v>977.65198863635999</v>
      </c>
      <c r="AG160">
        <v>3.8023792613635101</v>
      </c>
      <c r="AH160">
        <v>875.58963068181799</v>
      </c>
      <c r="AI160">
        <v>37.715376420454497</v>
      </c>
      <c r="AJ160">
        <v>865.16718749999905</v>
      </c>
      <c r="AK160">
        <v>15.894602272727299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2:67" x14ac:dyDescent="0.15">
      <c r="B161">
        <v>417.48920454545402</v>
      </c>
      <c r="C161">
        <v>-1.92695312500064</v>
      </c>
      <c r="D161">
        <v>482.38749999999698</v>
      </c>
      <c r="E161">
        <v>3.5628196022726102</v>
      </c>
      <c r="F161">
        <v>373.549857954544</v>
      </c>
      <c r="G161">
        <v>8.5042968749985501</v>
      </c>
      <c r="H161">
        <v>356.12059659090698</v>
      </c>
      <c r="I161">
        <v>-5.4966264204567796</v>
      </c>
      <c r="J161">
        <v>350.27230113636102</v>
      </c>
      <c r="K161">
        <v>30.0340198863632</v>
      </c>
      <c r="L161">
        <v>262.63977272726999</v>
      </c>
      <c r="M161">
        <v>26.3447088068169</v>
      </c>
      <c r="N161">
        <v>189.618323863635</v>
      </c>
      <c r="O161">
        <v>-17.717862215909001</v>
      </c>
      <c r="P161">
        <v>325.47968749999899</v>
      </c>
      <c r="Q161">
        <v>-21.472620738637499</v>
      </c>
      <c r="R161">
        <v>509.74374999999998</v>
      </c>
      <c r="S161">
        <v>24.647691761362701</v>
      </c>
      <c r="T161">
        <v>717.63011363636394</v>
      </c>
      <c r="U161">
        <v>-91.034090909091503</v>
      </c>
      <c r="V161">
        <v>1394.17194602273</v>
      </c>
      <c r="W161">
        <v>19.197656249998499</v>
      </c>
      <c r="X161">
        <v>1245.1775568181799</v>
      </c>
      <c r="Y161">
        <v>11.029296875</v>
      </c>
      <c r="Z161">
        <v>1853.07933238636</v>
      </c>
      <c r="AA161">
        <v>-24.201171875000501</v>
      </c>
      <c r="AB161">
        <v>1291.5662642045399</v>
      </c>
      <c r="AC161">
        <v>139.56807528408899</v>
      </c>
      <c r="AD161">
        <v>1212.23970170454</v>
      </c>
      <c r="AE161">
        <v>25.3651633522718</v>
      </c>
      <c r="AF161">
        <v>910.15369318181695</v>
      </c>
      <c r="AG161">
        <v>3.80422585227234</v>
      </c>
      <c r="AH161">
        <v>835.80710227272505</v>
      </c>
      <c r="AI161">
        <v>41.553657670454903</v>
      </c>
      <c r="AJ161">
        <v>860.28742897726795</v>
      </c>
      <c r="AK161">
        <v>34.073473011363603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2:67" x14ac:dyDescent="0.15">
      <c r="B162">
        <v>417.23409090909098</v>
      </c>
      <c r="C162">
        <v>2.2357954545445899</v>
      </c>
      <c r="D162">
        <v>399.01789772726801</v>
      </c>
      <c r="E162">
        <v>11.7465909090902</v>
      </c>
      <c r="F162">
        <v>276.87002840908599</v>
      </c>
      <c r="G162">
        <v>15.3651278409088</v>
      </c>
      <c r="H162">
        <v>358.82720170454201</v>
      </c>
      <c r="I162">
        <v>4.3726562499982702</v>
      </c>
      <c r="J162">
        <v>328.60276988636002</v>
      </c>
      <c r="K162">
        <v>20.481711647727</v>
      </c>
      <c r="L162">
        <v>272.31292613636202</v>
      </c>
      <c r="M162">
        <v>24.379119318181399</v>
      </c>
      <c r="N162">
        <v>259.68970170454099</v>
      </c>
      <c r="O162">
        <v>4.919921875</v>
      </c>
      <c r="P162">
        <v>353.08188920454302</v>
      </c>
      <c r="Q162">
        <v>-10.5275923295467</v>
      </c>
      <c r="R162">
        <v>459.54204545454201</v>
      </c>
      <c r="S162">
        <v>40.098970170453001</v>
      </c>
      <c r="T162">
        <v>427.152698863632</v>
      </c>
      <c r="U162">
        <v>-158.942613636365</v>
      </c>
      <c r="V162">
        <v>1331.6180397727301</v>
      </c>
      <c r="W162">
        <v>28.508416193180398</v>
      </c>
      <c r="X162">
        <v>1142.47840909091</v>
      </c>
      <c r="Y162">
        <v>-3.4210937500015501</v>
      </c>
      <c r="Z162">
        <v>1783.1598011363601</v>
      </c>
      <c r="AA162">
        <v>-11.674112215909201</v>
      </c>
      <c r="AB162">
        <v>1216.2372869318201</v>
      </c>
      <c r="AC162">
        <v>133.23998579545199</v>
      </c>
      <c r="AD162">
        <v>1106.4918323863601</v>
      </c>
      <c r="AE162">
        <v>8.7262073863625993</v>
      </c>
      <c r="AF162">
        <v>860.61406249999698</v>
      </c>
      <c r="AG162">
        <v>-0.51324573863712397</v>
      </c>
      <c r="AH162">
        <v>803.70759943181702</v>
      </c>
      <c r="AI162">
        <v>42.235120738634997</v>
      </c>
      <c r="AJ162">
        <v>773.88153409091001</v>
      </c>
      <c r="AK162">
        <v>19.247904829545401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2:67" x14ac:dyDescent="0.15">
      <c r="B163">
        <v>445.36434659090298</v>
      </c>
      <c r="C163">
        <v>20.913423295453001</v>
      </c>
      <c r="D163">
        <v>431.61605113636301</v>
      </c>
      <c r="E163">
        <v>-20.440767045455701</v>
      </c>
      <c r="F163">
        <v>304.85894886363201</v>
      </c>
      <c r="G163">
        <v>31.387784090909001</v>
      </c>
      <c r="H163">
        <v>351.03984374999902</v>
      </c>
      <c r="I163">
        <v>22.831711647727399</v>
      </c>
      <c r="J163">
        <v>437.49410511363402</v>
      </c>
      <c r="K163">
        <v>-9.1797585227277505</v>
      </c>
      <c r="L163">
        <v>257.40205965908899</v>
      </c>
      <c r="M163">
        <v>4.4010653409077403</v>
      </c>
      <c r="N163">
        <v>271.68451704545402</v>
      </c>
      <c r="O163">
        <v>10.9385298295438</v>
      </c>
      <c r="P163">
        <v>351.21051136363502</v>
      </c>
      <c r="Q163">
        <v>-8.0007102274066697E-2</v>
      </c>
      <c r="R163">
        <v>484.91832386363097</v>
      </c>
      <c r="S163">
        <v>65.149822443181606</v>
      </c>
      <c r="T163">
        <v>150.59488636363099</v>
      </c>
      <c r="U163">
        <v>-182.359232954547</v>
      </c>
      <c r="V163">
        <v>1187.69403409091</v>
      </c>
      <c r="W163">
        <v>33.773899147726297</v>
      </c>
      <c r="X163">
        <v>1125.82869318181</v>
      </c>
      <c r="Y163">
        <v>12.2611505681807</v>
      </c>
      <c r="Z163">
        <v>1714.68103693182</v>
      </c>
      <c r="AA163">
        <v>0.66640624999854503</v>
      </c>
      <c r="AB163">
        <v>1143.8948863636299</v>
      </c>
      <c r="AC163">
        <v>112.84250710227199</v>
      </c>
      <c r="AD163">
        <v>930.88927556817896</v>
      </c>
      <c r="AE163">
        <v>-28.362997159091702</v>
      </c>
      <c r="AF163">
        <v>734.17492897727095</v>
      </c>
      <c r="AG163">
        <v>-0.59509943181956304</v>
      </c>
      <c r="AH163">
        <v>780.22713068181804</v>
      </c>
      <c r="AI163">
        <v>20.401633522726598</v>
      </c>
      <c r="AJ163">
        <v>685.49090909090796</v>
      </c>
      <c r="AK163">
        <v>5.7528764204530498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2:67" x14ac:dyDescent="0.15">
      <c r="B164">
        <v>423.85213068181298</v>
      </c>
      <c r="C164">
        <v>23.270596590908099</v>
      </c>
      <c r="D164">
        <v>387.36889204545298</v>
      </c>
      <c r="E164">
        <v>4.03991477272666</v>
      </c>
      <c r="F164">
        <v>359.02244318181499</v>
      </c>
      <c r="G164">
        <v>28.297514204544299</v>
      </c>
      <c r="H164">
        <v>391.69232954545402</v>
      </c>
      <c r="I164">
        <v>30.513423295453801</v>
      </c>
      <c r="J164">
        <v>401.927414772725</v>
      </c>
      <c r="K164">
        <v>10.7666548295438</v>
      </c>
      <c r="L164">
        <v>214.57137784091</v>
      </c>
      <c r="M164">
        <v>2.0371448863634201</v>
      </c>
      <c r="N164">
        <v>281.58863636363299</v>
      </c>
      <c r="O164">
        <v>35.840269886363799</v>
      </c>
      <c r="P164">
        <v>352.30298295454497</v>
      </c>
      <c r="Q164">
        <v>17.533380681816201</v>
      </c>
      <c r="R164">
        <v>488.67713068181399</v>
      </c>
      <c r="S164">
        <v>36.246839488634599</v>
      </c>
      <c r="T164">
        <v>157.31178977272401</v>
      </c>
      <c r="U164">
        <v>-196.344353693182</v>
      </c>
      <c r="V164">
        <v>1142.63160511364</v>
      </c>
      <c r="W164">
        <v>45.6718749999986</v>
      </c>
      <c r="X164">
        <v>1056.43813920455</v>
      </c>
      <c r="Y164">
        <v>19.6462357954533</v>
      </c>
      <c r="Z164">
        <v>1641.5154119318099</v>
      </c>
      <c r="AA164">
        <v>24.347869318181399</v>
      </c>
      <c r="AB164">
        <v>1139.87627840909</v>
      </c>
      <c r="AC164">
        <v>114.10944602272799</v>
      </c>
      <c r="AD164">
        <v>841.49346590908794</v>
      </c>
      <c r="AE164">
        <v>-28.816619318183701</v>
      </c>
      <c r="AF164">
        <v>672.905610795455</v>
      </c>
      <c r="AG164">
        <v>-18.6135298295453</v>
      </c>
      <c r="AH164">
        <v>824.25901988636099</v>
      </c>
      <c r="AI164">
        <v>-1.3527343750001799</v>
      </c>
      <c r="AJ164">
        <v>752.80958806818103</v>
      </c>
      <c r="AK164">
        <v>-5.7618252840920796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2:67" x14ac:dyDescent="0.15">
      <c r="B165">
        <v>317.85198863635901</v>
      </c>
      <c r="C165">
        <v>17.493714488634399</v>
      </c>
      <c r="D165">
        <v>362.36207386363498</v>
      </c>
      <c r="E165">
        <v>15.1543678977264</v>
      </c>
      <c r="F165">
        <v>337.04630681817599</v>
      </c>
      <c r="G165">
        <v>4.0854403409084599</v>
      </c>
      <c r="H165">
        <v>340.137357954545</v>
      </c>
      <c r="I165">
        <v>37.9157315340899</v>
      </c>
      <c r="J165">
        <v>325.411789772725</v>
      </c>
      <c r="K165">
        <v>13.635546875000699</v>
      </c>
      <c r="L165">
        <v>251.30944602272399</v>
      </c>
      <c r="M165">
        <v>7.9352272727255704</v>
      </c>
      <c r="N165">
        <v>274.91754261363201</v>
      </c>
      <c r="O165">
        <v>43.288778409088998</v>
      </c>
      <c r="P165">
        <v>380.51889204545301</v>
      </c>
      <c r="Q165">
        <v>40.526100852270297</v>
      </c>
      <c r="R165">
        <v>397.934517045451</v>
      </c>
      <c r="S165">
        <v>53.934872159089501</v>
      </c>
      <c r="T165">
        <v>79.917329545453001</v>
      </c>
      <c r="U165">
        <v>-160.08082386363699</v>
      </c>
      <c r="V165">
        <v>1011.8234375</v>
      </c>
      <c r="W165">
        <v>36.459694602272499</v>
      </c>
      <c r="X165">
        <v>1008.5597301136399</v>
      </c>
      <c r="Y165">
        <v>26.682812499999301</v>
      </c>
      <c r="Z165">
        <v>1547.57933238636</v>
      </c>
      <c r="AA165">
        <v>15.635901988635901</v>
      </c>
      <c r="AB165">
        <v>1067.08458806818</v>
      </c>
      <c r="AC165">
        <v>125.441512784091</v>
      </c>
      <c r="AD165">
        <v>808.40738636363403</v>
      </c>
      <c r="AE165">
        <v>-9.1073863636383994</v>
      </c>
      <c r="AF165">
        <v>638.47286931818098</v>
      </c>
      <c r="AG165">
        <v>15.953693181817</v>
      </c>
      <c r="AH165">
        <v>838.32890624999698</v>
      </c>
      <c r="AI165">
        <v>-3.4014204545469502</v>
      </c>
      <c r="AJ165">
        <v>764.95752840908995</v>
      </c>
      <c r="AK165">
        <v>-32.488991477273899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</row>
    <row r="166" spans="2:67" x14ac:dyDescent="0.15">
      <c r="B166">
        <v>363.40340909090997</v>
      </c>
      <c r="C166">
        <v>2.07052556818098</v>
      </c>
      <c r="D166">
        <v>301.04786931818097</v>
      </c>
      <c r="E166">
        <v>-5.0972656250014596</v>
      </c>
      <c r="F166">
        <v>398.00284090908798</v>
      </c>
      <c r="G166">
        <v>11.737499999999301</v>
      </c>
      <c r="H166">
        <v>326.02144886363402</v>
      </c>
      <c r="I166">
        <v>19.722407670454199</v>
      </c>
      <c r="J166">
        <v>262.59190340908901</v>
      </c>
      <c r="K166">
        <v>28.082563920452198</v>
      </c>
      <c r="L166">
        <v>207.87862215909101</v>
      </c>
      <c r="M166">
        <v>4.8152343749998199</v>
      </c>
      <c r="N166">
        <v>324.438139204545</v>
      </c>
      <c r="O166">
        <v>29.607954545453101</v>
      </c>
      <c r="P166">
        <v>385.50944602272301</v>
      </c>
      <c r="Q166">
        <v>46.409126420455301</v>
      </c>
      <c r="R166">
        <v>348.35596590908602</v>
      </c>
      <c r="S166">
        <v>57.2320667613617</v>
      </c>
      <c r="T166">
        <v>141.486647727264</v>
      </c>
      <c r="U166">
        <v>-142.69144176136399</v>
      </c>
      <c r="V166">
        <v>944.61825284090503</v>
      </c>
      <c r="W166">
        <v>27.222798295454101</v>
      </c>
      <c r="X166">
        <v>977.65589488635896</v>
      </c>
      <c r="Y166">
        <v>9.87819602272703</v>
      </c>
      <c r="Z166">
        <v>1483.9131392045399</v>
      </c>
      <c r="AA166">
        <v>28.189382102271299</v>
      </c>
      <c r="AB166">
        <v>1085.77080965909</v>
      </c>
      <c r="AC166">
        <v>138.092436079544</v>
      </c>
      <c r="AD166">
        <v>769.21448863635999</v>
      </c>
      <c r="AE166">
        <v>-4.29389204545532</v>
      </c>
      <c r="AF166">
        <v>561.843821022724</v>
      </c>
      <c r="AG166">
        <v>9.9011363636350307</v>
      </c>
      <c r="AH166">
        <v>871.89794034090698</v>
      </c>
      <c r="AI166">
        <v>2.6259943181817098</v>
      </c>
      <c r="AJ166">
        <v>758.18749999999795</v>
      </c>
      <c r="AK166">
        <v>-20.549822443182201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2:67" x14ac:dyDescent="0.15">
      <c r="B167">
        <v>316.54602272726902</v>
      </c>
      <c r="C167">
        <v>-10.614595170455701</v>
      </c>
      <c r="D167">
        <v>320.25667613635801</v>
      </c>
      <c r="E167">
        <v>28.505504261362599</v>
      </c>
      <c r="F167">
        <v>384.177130681817</v>
      </c>
      <c r="G167">
        <v>8.7122869318172906</v>
      </c>
      <c r="H167">
        <v>323.53494318181401</v>
      </c>
      <c r="I167">
        <v>31.9599786931803</v>
      </c>
      <c r="J167">
        <v>185.318607954545</v>
      </c>
      <c r="K167">
        <v>25.460866477271299</v>
      </c>
      <c r="L167">
        <v>198.11463068181499</v>
      </c>
      <c r="M167">
        <v>2.4950284090900801</v>
      </c>
      <c r="N167">
        <v>419.04041193181399</v>
      </c>
      <c r="O167">
        <v>32.368572443180703</v>
      </c>
      <c r="P167">
        <v>372.70134943181603</v>
      </c>
      <c r="Q167">
        <v>62.420312499998502</v>
      </c>
      <c r="R167">
        <v>289.98345170454201</v>
      </c>
      <c r="S167">
        <v>55.068927556817499</v>
      </c>
      <c r="T167">
        <v>290.414630681809</v>
      </c>
      <c r="U167">
        <v>-146.66168323863701</v>
      </c>
      <c r="V167">
        <v>837.03856534090698</v>
      </c>
      <c r="W167">
        <v>-5.1622869318189304</v>
      </c>
      <c r="X167">
        <v>946.76576704545005</v>
      </c>
      <c r="Y167">
        <v>-0.46644176136351201</v>
      </c>
      <c r="Z167">
        <v>1345.66796875</v>
      </c>
      <c r="AA167">
        <v>19.449680397726802</v>
      </c>
      <c r="AB167">
        <v>1125.99857954545</v>
      </c>
      <c r="AC167">
        <v>135.37180397727201</v>
      </c>
      <c r="AD167">
        <v>693.17464488636097</v>
      </c>
      <c r="AE167">
        <v>-18.575248579545999</v>
      </c>
      <c r="AF167">
        <v>552.53224431817898</v>
      </c>
      <c r="AG167">
        <v>-13.0353338068198</v>
      </c>
      <c r="AH167">
        <v>865.65894886363503</v>
      </c>
      <c r="AI167">
        <v>-4.0913352272727899</v>
      </c>
      <c r="AJ167">
        <v>769.86789772727195</v>
      </c>
      <c r="AK167">
        <v>-12.652805397728599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2:67" x14ac:dyDescent="0.15">
      <c r="B168">
        <v>277.06718749999499</v>
      </c>
      <c r="C168">
        <v>5.4065696022721603</v>
      </c>
      <c r="D168">
        <v>300.750426136361</v>
      </c>
      <c r="E168">
        <v>21.320738636363298</v>
      </c>
      <c r="F168">
        <v>424.31008522727097</v>
      </c>
      <c r="G168">
        <v>5.5068536931812604</v>
      </c>
      <c r="H168">
        <v>261.07436079545198</v>
      </c>
      <c r="I168">
        <v>9.9148437499984503</v>
      </c>
      <c r="J168">
        <v>189.62840909090701</v>
      </c>
      <c r="K168">
        <v>-13.821732954546899</v>
      </c>
      <c r="L168">
        <v>222.80049715908899</v>
      </c>
      <c r="M168">
        <v>-27.4100142045463</v>
      </c>
      <c r="N168">
        <v>321.36747159090601</v>
      </c>
      <c r="O168">
        <v>14.567009943180899</v>
      </c>
      <c r="P168">
        <v>317.66761363636198</v>
      </c>
      <c r="Q168">
        <v>41.919105113635901</v>
      </c>
      <c r="R168">
        <v>269.09474431817802</v>
      </c>
      <c r="S168">
        <v>26.6078480113624</v>
      </c>
      <c r="T168">
        <v>551.630539772725</v>
      </c>
      <c r="U168">
        <v>-91.746946022728494</v>
      </c>
      <c r="V168">
        <v>825.12436079545103</v>
      </c>
      <c r="W168">
        <v>-11.5333096590912</v>
      </c>
      <c r="X168">
        <v>936.81321022726797</v>
      </c>
      <c r="Y168">
        <v>11.1564630681819</v>
      </c>
      <c r="Z168">
        <v>1345.61846590909</v>
      </c>
      <c r="AA168">
        <v>24.079403409089998</v>
      </c>
      <c r="AB168">
        <v>1049.5483664772701</v>
      </c>
      <c r="AC168">
        <v>140.015767045454</v>
      </c>
      <c r="AD168">
        <v>672.08544034090903</v>
      </c>
      <c r="AE168">
        <v>-0.79861505681856204</v>
      </c>
      <c r="AF168">
        <v>535.12279829545105</v>
      </c>
      <c r="AG168">
        <v>0.112393465908099</v>
      </c>
      <c r="AH168">
        <v>932.40894886363606</v>
      </c>
      <c r="AI168">
        <v>8.7634588068176509</v>
      </c>
      <c r="AJ168">
        <v>712.92911931818196</v>
      </c>
      <c r="AK168">
        <v>-11.526988636364001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2:67" x14ac:dyDescent="0.15">
      <c r="B169">
        <v>370.77840909090799</v>
      </c>
      <c r="C169">
        <v>-9.0675426136367605</v>
      </c>
      <c r="D169">
        <v>324.86704545454302</v>
      </c>
      <c r="E169">
        <v>1.08689630681738</v>
      </c>
      <c r="F169">
        <v>408.89446022727299</v>
      </c>
      <c r="G169">
        <v>10.362251420453999</v>
      </c>
      <c r="H169">
        <v>279.835724431816</v>
      </c>
      <c r="I169">
        <v>-9.4335582386383994</v>
      </c>
      <c r="J169">
        <v>219.21200284090401</v>
      </c>
      <c r="K169">
        <v>-19.842968750001098</v>
      </c>
      <c r="L169">
        <v>249.39573863636301</v>
      </c>
      <c r="M169">
        <v>-20.969495738635501</v>
      </c>
      <c r="N169">
        <v>287.64218749999998</v>
      </c>
      <c r="O169">
        <v>13.766690340908101</v>
      </c>
      <c r="P169">
        <v>367.652769886361</v>
      </c>
      <c r="Q169">
        <v>35.903977272727403</v>
      </c>
      <c r="R169">
        <v>326.47414772727097</v>
      </c>
      <c r="S169">
        <v>-5.0674715910645297E-2</v>
      </c>
      <c r="T169">
        <v>764.54090909090303</v>
      </c>
      <c r="U169">
        <v>-54.653586647727501</v>
      </c>
      <c r="V169">
        <v>828.23508522727002</v>
      </c>
      <c r="W169">
        <v>-9.5781960227268392</v>
      </c>
      <c r="X169">
        <v>881.02315340908899</v>
      </c>
      <c r="Y169">
        <v>18.662819602273</v>
      </c>
      <c r="Z169">
        <v>1254.3420454545401</v>
      </c>
      <c r="AA169">
        <v>28.480894886362901</v>
      </c>
      <c r="AB169">
        <v>940.22322443181497</v>
      </c>
      <c r="AC169">
        <v>134.68710937500001</v>
      </c>
      <c r="AD169">
        <v>598.37443181818003</v>
      </c>
      <c r="AE169">
        <v>11.027840909089701</v>
      </c>
      <c r="AF169">
        <v>483.522656249997</v>
      </c>
      <c r="AG169">
        <v>0.267684659091174</v>
      </c>
      <c r="AH169">
        <v>860.18707386363405</v>
      </c>
      <c r="AI169">
        <v>-1.01051136363731</v>
      </c>
      <c r="AJ169">
        <v>682.51342329545196</v>
      </c>
      <c r="AK169">
        <v>2.1049715909071001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2:67" x14ac:dyDescent="0.15">
      <c r="B170">
        <v>412.74119318181499</v>
      </c>
      <c r="C170">
        <v>10.388032670453001</v>
      </c>
      <c r="D170">
        <v>359.515411931816</v>
      </c>
      <c r="E170">
        <v>21.5111505681807</v>
      </c>
      <c r="F170">
        <v>480.58068181817902</v>
      </c>
      <c r="G170">
        <v>28.644211647727399</v>
      </c>
      <c r="H170">
        <v>231.802911931816</v>
      </c>
      <c r="I170">
        <v>22.743217329544201</v>
      </c>
      <c r="J170">
        <v>252.36193181817899</v>
      </c>
      <c r="K170">
        <v>3.6894531249981801</v>
      </c>
      <c r="L170">
        <v>300.46896306818201</v>
      </c>
      <c r="M170">
        <v>-10.805610795454401</v>
      </c>
      <c r="N170">
        <v>344.56363636363301</v>
      </c>
      <c r="O170">
        <v>36.130149147726101</v>
      </c>
      <c r="P170">
        <v>422.83196022727498</v>
      </c>
      <c r="Q170">
        <v>25.2609374999975</v>
      </c>
      <c r="R170">
        <v>387.11661931818298</v>
      </c>
      <c r="S170">
        <v>7.6325639204537801</v>
      </c>
      <c r="T170">
        <v>1037.546875</v>
      </c>
      <c r="U170">
        <v>18.433309659090401</v>
      </c>
      <c r="V170">
        <v>884.58444602272402</v>
      </c>
      <c r="W170">
        <v>-13.0021306818185</v>
      </c>
      <c r="X170">
        <v>878.10049715908997</v>
      </c>
      <c r="Y170">
        <v>5.2814275568171096</v>
      </c>
      <c r="Z170">
        <v>1206.4803267045399</v>
      </c>
      <c r="AA170">
        <v>30.8763849431807</v>
      </c>
      <c r="AB170">
        <v>983.02478693181604</v>
      </c>
      <c r="AC170">
        <v>140.96626420454501</v>
      </c>
      <c r="AD170">
        <v>573.73110795454295</v>
      </c>
      <c r="AE170">
        <v>2.7481889204532299</v>
      </c>
      <c r="AF170">
        <v>454.00767045454501</v>
      </c>
      <c r="AG170">
        <v>6.7521306818171096</v>
      </c>
      <c r="AH170">
        <v>801.15234375000102</v>
      </c>
      <c r="AI170">
        <v>9.0807883522711599</v>
      </c>
      <c r="AJ170">
        <v>641.80205965908897</v>
      </c>
      <c r="AK170">
        <v>20.945809659089299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2:67" x14ac:dyDescent="0.15">
      <c r="B171">
        <v>415.96406249999899</v>
      </c>
      <c r="C171">
        <v>8.1570667613627901</v>
      </c>
      <c r="D171">
        <v>502.95653409090698</v>
      </c>
      <c r="E171">
        <v>30.601740056817601</v>
      </c>
      <c r="F171">
        <v>517.83607954545005</v>
      </c>
      <c r="G171">
        <v>14.6181463068169</v>
      </c>
      <c r="H171">
        <v>239.50568181817999</v>
      </c>
      <c r="I171">
        <v>27.802521306817699</v>
      </c>
      <c r="J171">
        <v>253.83416193181799</v>
      </c>
      <c r="K171">
        <v>19.686221590908598</v>
      </c>
      <c r="L171">
        <v>363.02776988636202</v>
      </c>
      <c r="M171">
        <v>-23.864808238636201</v>
      </c>
      <c r="N171">
        <v>372.25248579545001</v>
      </c>
      <c r="O171">
        <v>19.855007102270999</v>
      </c>
      <c r="P171">
        <v>458.26505681818003</v>
      </c>
      <c r="Q171">
        <v>0.79907670454485902</v>
      </c>
      <c r="R171">
        <v>371.91313920454701</v>
      </c>
      <c r="S171">
        <v>-10.882990056818899</v>
      </c>
      <c r="T171">
        <v>1266.53508522727</v>
      </c>
      <c r="U171">
        <v>21.721910511362701</v>
      </c>
      <c r="V171">
        <v>891.10738636363601</v>
      </c>
      <c r="W171">
        <v>-20.4042968750014</v>
      </c>
      <c r="X171">
        <v>819.34595170454497</v>
      </c>
      <c r="Y171">
        <v>-9.9519176136368497</v>
      </c>
      <c r="Z171">
        <v>1157.2784090908999</v>
      </c>
      <c r="AA171">
        <v>18.830610795454099</v>
      </c>
      <c r="AB171">
        <v>941.16455965908995</v>
      </c>
      <c r="AC171">
        <v>123.299360795452</v>
      </c>
      <c r="AD171">
        <v>495.499218749997</v>
      </c>
      <c r="AE171">
        <v>24.8040838068173</v>
      </c>
      <c r="AF171">
        <v>432.95610795454201</v>
      </c>
      <c r="AG171">
        <v>1.65205965909036</v>
      </c>
      <c r="AH171">
        <v>712.47251420454495</v>
      </c>
      <c r="AI171">
        <v>19.147336647727599</v>
      </c>
      <c r="AJ171">
        <v>594.95269886363496</v>
      </c>
      <c r="AK171">
        <v>20.387819602272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2:67" x14ac:dyDescent="0.15">
      <c r="B172">
        <v>536.02386363636299</v>
      </c>
      <c r="C172">
        <v>40.014559659090999</v>
      </c>
      <c r="D172">
        <v>554.23231534090496</v>
      </c>
      <c r="E172">
        <v>41.196413352271499</v>
      </c>
      <c r="F172">
        <v>522.32485795454204</v>
      </c>
      <c r="G172">
        <v>27.5705965909087</v>
      </c>
      <c r="H172">
        <v>233.225710227272</v>
      </c>
      <c r="I172">
        <v>49.6410511363624</v>
      </c>
      <c r="J172">
        <v>255.03600852272399</v>
      </c>
      <c r="K172">
        <v>37.438458806816001</v>
      </c>
      <c r="L172">
        <v>402.37982954545203</v>
      </c>
      <c r="M172">
        <v>26.3674005681805</v>
      </c>
      <c r="N172">
        <v>403.33664772727099</v>
      </c>
      <c r="O172">
        <v>12.732244318181101</v>
      </c>
      <c r="P172">
        <v>355.27606534090597</v>
      </c>
      <c r="Q172">
        <v>-10.2718750000013</v>
      </c>
      <c r="R172">
        <v>473.93245738636</v>
      </c>
      <c r="S172">
        <v>-6.1250000000009104</v>
      </c>
      <c r="T172">
        <v>1169.9711647727199</v>
      </c>
      <c r="U172">
        <v>55.455113636362498</v>
      </c>
      <c r="V172">
        <v>858.46399147727095</v>
      </c>
      <c r="W172">
        <v>-14.4684303977283</v>
      </c>
      <c r="X172">
        <v>804.08004261363396</v>
      </c>
      <c r="Y172">
        <v>-6.1881747159104599</v>
      </c>
      <c r="Z172">
        <v>943.69197443181702</v>
      </c>
      <c r="AA172">
        <v>20.225958806816401</v>
      </c>
      <c r="AB172">
        <v>905.204900568178</v>
      </c>
      <c r="AC172">
        <v>136.97336647727099</v>
      </c>
      <c r="AD172">
        <v>513.78025568181897</v>
      </c>
      <c r="AE172">
        <v>20.7449928977267</v>
      </c>
      <c r="AF172">
        <v>438.81512784090802</v>
      </c>
      <c r="AG172">
        <v>5.58096590909099</v>
      </c>
      <c r="AH172">
        <v>623.29907670454202</v>
      </c>
      <c r="AI172">
        <v>15.0733309659086</v>
      </c>
      <c r="AJ172">
        <v>637.47961647726902</v>
      </c>
      <c r="AK172">
        <v>46.988316761362498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2:67" x14ac:dyDescent="0.15">
      <c r="B173">
        <v>479.73963068181502</v>
      </c>
      <c r="C173">
        <v>49.694637784089501</v>
      </c>
      <c r="D173">
        <v>595.80078124999795</v>
      </c>
      <c r="E173">
        <v>47.540340909090403</v>
      </c>
      <c r="F173">
        <v>447.88295454545403</v>
      </c>
      <c r="G173">
        <v>35.588423295454099</v>
      </c>
      <c r="H173">
        <v>260.42393465908901</v>
      </c>
      <c r="I173">
        <v>34.3592684659084</v>
      </c>
      <c r="J173">
        <v>273.42549715908899</v>
      </c>
      <c r="K173">
        <v>20.251420454544999</v>
      </c>
      <c r="L173">
        <v>444.39431818181902</v>
      </c>
      <c r="M173">
        <v>38.118004261363197</v>
      </c>
      <c r="N173">
        <v>390.68139204545201</v>
      </c>
      <c r="O173">
        <v>34.184055397727199</v>
      </c>
      <c r="P173">
        <v>349.994531249999</v>
      </c>
      <c r="Q173">
        <v>-4.7608309659108299</v>
      </c>
      <c r="R173">
        <v>394.09723011363502</v>
      </c>
      <c r="S173">
        <v>-5.1194602272744296</v>
      </c>
      <c r="T173">
        <v>1156.63536931818</v>
      </c>
      <c r="U173">
        <v>34.198259943181696</v>
      </c>
      <c r="V173">
        <v>780.09154829545503</v>
      </c>
      <c r="W173">
        <v>-30.700710227273699</v>
      </c>
      <c r="X173">
        <v>762.96448863636203</v>
      </c>
      <c r="Y173">
        <v>-10.3707386363649</v>
      </c>
      <c r="Z173">
        <v>891.95525568181597</v>
      </c>
      <c r="AA173">
        <v>23.866654829543201</v>
      </c>
      <c r="AB173">
        <v>934.04666193181595</v>
      </c>
      <c r="AC173">
        <v>107.112002840908</v>
      </c>
      <c r="AD173">
        <v>497.84438920454301</v>
      </c>
      <c r="AE173">
        <v>31.375639204545202</v>
      </c>
      <c r="AF173">
        <v>481.41697443181698</v>
      </c>
      <c r="AG173">
        <v>11.6781249999985</v>
      </c>
      <c r="AH173">
        <v>553.95568181817703</v>
      </c>
      <c r="AI173">
        <v>36.508913352271499</v>
      </c>
      <c r="AJ173">
        <v>599.47947443181602</v>
      </c>
      <c r="AK173">
        <v>36.539062499998202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2:67" x14ac:dyDescent="0.15">
      <c r="B174">
        <v>437.82230113636302</v>
      </c>
      <c r="C174">
        <v>56.537499999999497</v>
      </c>
      <c r="D174">
        <v>559.89090909090703</v>
      </c>
      <c r="E174">
        <v>23.208167613635901</v>
      </c>
      <c r="F174">
        <v>353.35071022727101</v>
      </c>
      <c r="G174">
        <v>30.4616832386364</v>
      </c>
      <c r="H174">
        <v>231.91051136363399</v>
      </c>
      <c r="I174">
        <v>4.9631747159087398</v>
      </c>
      <c r="J174">
        <v>412.93288352272401</v>
      </c>
      <c r="K174">
        <v>-3.7035156250012702</v>
      </c>
      <c r="L174">
        <v>400.54907670454298</v>
      </c>
      <c r="M174">
        <v>35.378124999999301</v>
      </c>
      <c r="N174">
        <v>325.67578124999602</v>
      </c>
      <c r="O174">
        <v>12.466015624999301</v>
      </c>
      <c r="P174">
        <v>300.68302556818202</v>
      </c>
      <c r="Q174">
        <v>13.7364346590903</v>
      </c>
      <c r="R174">
        <v>391.35447443181499</v>
      </c>
      <c r="S174">
        <v>0.59410511363603302</v>
      </c>
      <c r="T174">
        <v>1123.9509943181799</v>
      </c>
      <c r="U174">
        <v>29.722727272727798</v>
      </c>
      <c r="V174">
        <v>707.50589488635899</v>
      </c>
      <c r="W174">
        <v>-8.9842329545449502</v>
      </c>
      <c r="X174">
        <v>724.32230113636103</v>
      </c>
      <c r="Y174">
        <v>33.462855113635698</v>
      </c>
      <c r="Z174">
        <v>855.59964488636103</v>
      </c>
      <c r="AA174">
        <v>7.4224431818174699</v>
      </c>
      <c r="AB174">
        <v>892.829048295451</v>
      </c>
      <c r="AC174">
        <v>69.650568181817107</v>
      </c>
      <c r="AD174">
        <v>407.11825284090901</v>
      </c>
      <c r="AE174">
        <v>0.68320312499963598</v>
      </c>
      <c r="AF174">
        <v>466.60468749999802</v>
      </c>
      <c r="AG174">
        <v>14.146022727272801</v>
      </c>
      <c r="AH174">
        <v>430.905965909087</v>
      </c>
      <c r="AI174">
        <v>34.175674715907903</v>
      </c>
      <c r="AJ174">
        <v>563.21377840908804</v>
      </c>
      <c r="AK174">
        <v>21.7624289772716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2:67" x14ac:dyDescent="0.15">
      <c r="B175">
        <v>429.40610795454597</v>
      </c>
      <c r="C175">
        <v>52.4117897727265</v>
      </c>
      <c r="D175">
        <v>541.53309659090701</v>
      </c>
      <c r="E175">
        <v>27.6662286931805</v>
      </c>
      <c r="F175">
        <v>403.84687499999899</v>
      </c>
      <c r="G175">
        <v>11.8207741477258</v>
      </c>
      <c r="H175">
        <v>294.19303977272301</v>
      </c>
      <c r="I175">
        <v>3.7108664772726998</v>
      </c>
      <c r="J175">
        <v>386.32713068181698</v>
      </c>
      <c r="K175">
        <v>23.586683238635501</v>
      </c>
      <c r="L175">
        <v>364.07975852272602</v>
      </c>
      <c r="M175">
        <v>24.0470880681805</v>
      </c>
      <c r="N175">
        <v>212.35092329545299</v>
      </c>
      <c r="O175">
        <v>18.679474431818601</v>
      </c>
      <c r="P175">
        <v>251.56193181818199</v>
      </c>
      <c r="Q175">
        <v>40.119637784089697</v>
      </c>
      <c r="R175">
        <v>327.55880681817899</v>
      </c>
      <c r="S175">
        <v>-0.55046164772784301</v>
      </c>
      <c r="T175">
        <v>1223.63096590909</v>
      </c>
      <c r="U175">
        <v>-4.3601207386377601</v>
      </c>
      <c r="V175">
        <v>694.73813920454302</v>
      </c>
      <c r="W175">
        <v>-20.572478693181399</v>
      </c>
      <c r="X175">
        <v>691.49957386363405</v>
      </c>
      <c r="Y175">
        <v>22.550390624998698</v>
      </c>
      <c r="Z175">
        <v>833.67045454545405</v>
      </c>
      <c r="AA175">
        <v>-3.5616122159099199</v>
      </c>
      <c r="AB175">
        <v>890.78849431817798</v>
      </c>
      <c r="AC175">
        <v>69.6033735795436</v>
      </c>
      <c r="AD175">
        <v>489.970028409088</v>
      </c>
      <c r="AE175">
        <v>2.1255681818179299</v>
      </c>
      <c r="AF175">
        <v>453.46718749999798</v>
      </c>
      <c r="AG175">
        <v>5.8105113636347596</v>
      </c>
      <c r="AH175">
        <v>476.50823863636202</v>
      </c>
      <c r="AI175">
        <v>45.800603693181102</v>
      </c>
      <c r="AJ175">
        <v>556.38615056818105</v>
      </c>
      <c r="AK175">
        <v>27.242080965908801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2:67" x14ac:dyDescent="0.15">
      <c r="B176">
        <v>432.67102272727101</v>
      </c>
      <c r="C176">
        <v>47.264133522727199</v>
      </c>
      <c r="D176">
        <v>526.36242897726504</v>
      </c>
      <c r="E176">
        <v>27.569389204545601</v>
      </c>
      <c r="F176">
        <v>425.12073863635999</v>
      </c>
      <c r="G176">
        <v>-20.317009943183201</v>
      </c>
      <c r="H176">
        <v>348.25490056817898</v>
      </c>
      <c r="I176">
        <v>8.7602272727272101</v>
      </c>
      <c r="J176">
        <v>393.56434659090502</v>
      </c>
      <c r="K176">
        <v>6.6381036931807103</v>
      </c>
      <c r="L176">
        <v>337.824644886361</v>
      </c>
      <c r="M176">
        <v>20.639133522726301</v>
      </c>
      <c r="N176">
        <v>163.08664772727201</v>
      </c>
      <c r="O176">
        <v>26.1373224431827</v>
      </c>
      <c r="P176">
        <v>270.72471590908901</v>
      </c>
      <c r="Q176">
        <v>33.655646306818198</v>
      </c>
      <c r="R176">
        <v>319.35553977272298</v>
      </c>
      <c r="S176">
        <v>20.123579545454099</v>
      </c>
      <c r="T176">
        <v>1156.26761363636</v>
      </c>
      <c r="U176">
        <v>27.780255681817401</v>
      </c>
      <c r="V176">
        <v>606.97542613636097</v>
      </c>
      <c r="W176">
        <v>-28.852911931819101</v>
      </c>
      <c r="X176">
        <v>652.18110795454402</v>
      </c>
      <c r="Y176">
        <v>32.884268465908498</v>
      </c>
      <c r="Z176">
        <v>753.05511363636106</v>
      </c>
      <c r="AA176">
        <v>-39.633416193181802</v>
      </c>
      <c r="AB176">
        <v>865.24786931818198</v>
      </c>
      <c r="AC176">
        <v>73.693075284090796</v>
      </c>
      <c r="AD176">
        <v>513.50291193181602</v>
      </c>
      <c r="AE176">
        <v>-21.774041193182299</v>
      </c>
      <c r="AF176">
        <v>496.90383522727097</v>
      </c>
      <c r="AG176">
        <v>30.3891690340906</v>
      </c>
      <c r="AH176">
        <v>470.51789772727102</v>
      </c>
      <c r="AI176">
        <v>19.833842329545</v>
      </c>
      <c r="AJ176">
        <v>579.68387784090703</v>
      </c>
      <c r="AK176">
        <v>5.7950994318171096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2:67" x14ac:dyDescent="0.15">
      <c r="B177">
        <v>412.302556818178</v>
      </c>
      <c r="C177">
        <v>48.095703125</v>
      </c>
      <c r="D177">
        <v>433.25845170454301</v>
      </c>
      <c r="E177">
        <v>-24.978018465910299</v>
      </c>
      <c r="F177">
        <v>413.159232954544</v>
      </c>
      <c r="G177">
        <v>-21.151455965909499</v>
      </c>
      <c r="H177">
        <v>339.04580965908798</v>
      </c>
      <c r="I177">
        <v>11.254971590908101</v>
      </c>
      <c r="J177">
        <v>364.665411931817</v>
      </c>
      <c r="K177">
        <v>18.2221235795441</v>
      </c>
      <c r="L177">
        <v>284.49801136363402</v>
      </c>
      <c r="M177">
        <v>8.23430397727134</v>
      </c>
      <c r="N177">
        <v>168.23053977272701</v>
      </c>
      <c r="O177">
        <v>-0.30539772727388498</v>
      </c>
      <c r="P177">
        <v>250.216193181817</v>
      </c>
      <c r="Q177">
        <v>37.932848011361799</v>
      </c>
      <c r="R177">
        <v>344.34559659090502</v>
      </c>
      <c r="S177">
        <v>22.7909446022718</v>
      </c>
      <c r="T177">
        <v>1068.9065340909001</v>
      </c>
      <c r="U177">
        <v>28.6001065340906</v>
      </c>
      <c r="V177">
        <v>519.25056818181497</v>
      </c>
      <c r="W177">
        <v>-21.527876420455399</v>
      </c>
      <c r="X177">
        <v>654.02599431817703</v>
      </c>
      <c r="Y177">
        <v>36.158948863635899</v>
      </c>
      <c r="Z177">
        <v>670.79076704545196</v>
      </c>
      <c r="AA177">
        <v>-20.175674715908801</v>
      </c>
      <c r="AB177">
        <v>817.857102272725</v>
      </c>
      <c r="AC177">
        <v>87.068678977272199</v>
      </c>
      <c r="AD177">
        <v>502.82428977272502</v>
      </c>
      <c r="AE177">
        <v>-13.9139559659097</v>
      </c>
      <c r="AF177">
        <v>454.86960227272499</v>
      </c>
      <c r="AG177">
        <v>20.1447443181805</v>
      </c>
      <c r="AH177">
        <v>448.99467329545399</v>
      </c>
      <c r="AI177">
        <v>9.1568536931804392</v>
      </c>
      <c r="AJ177">
        <v>567.81115056818101</v>
      </c>
      <c r="AK177">
        <v>-13.0803267045467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2:67" x14ac:dyDescent="0.15">
      <c r="B178">
        <v>416.25142045454197</v>
      </c>
      <c r="C178">
        <v>32.389914772727003</v>
      </c>
      <c r="D178">
        <v>426.43536931817999</v>
      </c>
      <c r="E178">
        <v>7.0956321022722504</v>
      </c>
      <c r="F178">
        <v>383.06598011363502</v>
      </c>
      <c r="G178">
        <v>8.9204545454531399</v>
      </c>
      <c r="H178">
        <v>313.82556818181399</v>
      </c>
      <c r="I178">
        <v>17.239382102271101</v>
      </c>
      <c r="J178">
        <v>333.95205965909003</v>
      </c>
      <c r="K178">
        <v>47.273011363635298</v>
      </c>
      <c r="L178">
        <v>282.48068181817899</v>
      </c>
      <c r="M178">
        <v>38.187961647726297</v>
      </c>
      <c r="N178">
        <v>207.99303977272601</v>
      </c>
      <c r="O178">
        <v>10.8976917613618</v>
      </c>
      <c r="P178">
        <v>230.963636363635</v>
      </c>
      <c r="Q178">
        <v>32.313920454544999</v>
      </c>
      <c r="R178">
        <v>262.50930397726898</v>
      </c>
      <c r="S178">
        <v>23.793963068179899</v>
      </c>
      <c r="T178">
        <v>1046.5752840908999</v>
      </c>
      <c r="U178">
        <v>8.6864701704544096</v>
      </c>
      <c r="V178">
        <v>514.37940340908801</v>
      </c>
      <c r="W178">
        <v>7.89470880681802</v>
      </c>
      <c r="X178">
        <v>605.36285511363201</v>
      </c>
      <c r="Y178">
        <v>35.277876420454099</v>
      </c>
      <c r="Z178">
        <v>581.09112215908704</v>
      </c>
      <c r="AA178">
        <v>-11.735937500001</v>
      </c>
      <c r="AB178">
        <v>815.69197443181702</v>
      </c>
      <c r="AC178">
        <v>80.774396306816001</v>
      </c>
      <c r="AD178">
        <v>540.74900568181704</v>
      </c>
      <c r="AE178">
        <v>-12.7700284090906</v>
      </c>
      <c r="AF178">
        <v>511.765411931816</v>
      </c>
      <c r="AG178">
        <v>28.700532670454301</v>
      </c>
      <c r="AH178">
        <v>399.95312499999898</v>
      </c>
      <c r="AI178">
        <v>12.206178977271099</v>
      </c>
      <c r="AJ178">
        <v>542.90227272726997</v>
      </c>
      <c r="AK178">
        <v>-1.17709517045432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2:67" x14ac:dyDescent="0.15">
      <c r="B179">
        <v>340.66832386363598</v>
      </c>
      <c r="C179">
        <v>6.5288707386353098</v>
      </c>
      <c r="D179">
        <v>289.837002840906</v>
      </c>
      <c r="E179">
        <v>10.427592329544</v>
      </c>
      <c r="F179">
        <v>355.319886363634</v>
      </c>
      <c r="G179">
        <v>-4.4008167613647</v>
      </c>
      <c r="H179">
        <v>333.18742897727299</v>
      </c>
      <c r="I179">
        <v>-8.8263494318184694</v>
      </c>
      <c r="J179">
        <v>340.369247159091</v>
      </c>
      <c r="K179">
        <v>1.47123579545405</v>
      </c>
      <c r="L179">
        <v>226.36818181818001</v>
      </c>
      <c r="M179">
        <v>-20.701704545455001</v>
      </c>
      <c r="N179">
        <v>204.143039772723</v>
      </c>
      <c r="O179">
        <v>8.0212002840899004</v>
      </c>
      <c r="P179">
        <v>181.74062499999701</v>
      </c>
      <c r="Q179">
        <v>37.874325284090403</v>
      </c>
      <c r="R179">
        <v>145.442116477268</v>
      </c>
      <c r="S179">
        <v>25.245703124999199</v>
      </c>
      <c r="T179">
        <v>1011.19943181818</v>
      </c>
      <c r="U179">
        <v>0.41775568181765299</v>
      </c>
      <c r="V179">
        <v>458.114204545451</v>
      </c>
      <c r="W179">
        <v>-0.92169744318198399</v>
      </c>
      <c r="X179">
        <v>586.58465909090398</v>
      </c>
      <c r="Y179">
        <v>45.970028409089501</v>
      </c>
      <c r="Z179">
        <v>543.26640624999698</v>
      </c>
      <c r="AA179">
        <v>-5.7375000000010896</v>
      </c>
      <c r="AB179">
        <v>818.477201704545</v>
      </c>
      <c r="AC179">
        <v>93.938423295454001</v>
      </c>
      <c r="AD179">
        <v>529.273650568177</v>
      </c>
      <c r="AE179">
        <v>10.935724431816199</v>
      </c>
      <c r="AF179">
        <v>512.702201704544</v>
      </c>
      <c r="AG179">
        <v>29.3818892045451</v>
      </c>
      <c r="AH179">
        <v>446.40404829545298</v>
      </c>
      <c r="AI179">
        <v>17.832457386362901</v>
      </c>
      <c r="AJ179">
        <v>548.74950284090403</v>
      </c>
      <c r="AK179">
        <v>-2.8241832386374899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2:67" x14ac:dyDescent="0.15">
      <c r="B180">
        <v>367.96079545454302</v>
      </c>
      <c r="C180">
        <v>-34.936434659090501</v>
      </c>
      <c r="D180">
        <v>221.699502840907</v>
      </c>
      <c r="E180">
        <v>5.6251420454541403</v>
      </c>
      <c r="F180">
        <v>283.35901988635999</v>
      </c>
      <c r="G180">
        <v>3.7369318181808899</v>
      </c>
      <c r="H180">
        <v>360.64296874999701</v>
      </c>
      <c r="I180">
        <v>-36.829509943181598</v>
      </c>
      <c r="J180">
        <v>299.18196022727199</v>
      </c>
      <c r="K180">
        <v>-0.69527698863748799</v>
      </c>
      <c r="L180">
        <v>212.93544034090601</v>
      </c>
      <c r="M180">
        <v>-52.015056818182501</v>
      </c>
      <c r="N180">
        <v>140.46484374999901</v>
      </c>
      <c r="O180">
        <v>30.349609374999101</v>
      </c>
      <c r="P180">
        <v>187.427911931816</v>
      </c>
      <c r="Q180">
        <v>5.1324573863621499</v>
      </c>
      <c r="R180">
        <v>195.479261363636</v>
      </c>
      <c r="S180">
        <v>-2.3165838068189299</v>
      </c>
      <c r="T180">
        <v>937.41235795454497</v>
      </c>
      <c r="U180">
        <v>-5.4642755681825301</v>
      </c>
      <c r="V180">
        <v>501.04161931818101</v>
      </c>
      <c r="W180">
        <v>29.707776988635501</v>
      </c>
      <c r="X180">
        <v>617.61370738635696</v>
      </c>
      <c r="Y180">
        <v>40.420809659090501</v>
      </c>
      <c r="Z180">
        <v>473.71711647727398</v>
      </c>
      <c r="AA180">
        <v>-19.534907670455102</v>
      </c>
      <c r="AB180">
        <v>702.99090909091001</v>
      </c>
      <c r="AC180">
        <v>73.944389204543796</v>
      </c>
      <c r="AD180">
        <v>531.24616477272605</v>
      </c>
      <c r="AE180">
        <v>12.469744318180799</v>
      </c>
      <c r="AF180">
        <v>482.663636363634</v>
      </c>
      <c r="AG180">
        <v>19.548046874999301</v>
      </c>
      <c r="AH180">
        <v>452.784090909089</v>
      </c>
      <c r="AI180">
        <v>0.91541193181728897</v>
      </c>
      <c r="AJ180">
        <v>539.52279829545296</v>
      </c>
      <c r="AK180">
        <v>-13.909872159092201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2:67" x14ac:dyDescent="0.15">
      <c r="B181">
        <v>376.44730113636302</v>
      </c>
      <c r="C181">
        <v>-28.409517045455701</v>
      </c>
      <c r="D181">
        <v>199.53245738636201</v>
      </c>
      <c r="E181">
        <v>40.487961647725598</v>
      </c>
      <c r="F181">
        <v>247.48188920454101</v>
      </c>
      <c r="G181">
        <v>2.4868252840906302</v>
      </c>
      <c r="H181">
        <v>331.89410511363502</v>
      </c>
      <c r="I181">
        <v>-0.59953835227406704</v>
      </c>
      <c r="J181">
        <v>313.17244318181798</v>
      </c>
      <c r="K181">
        <v>11.0904119318166</v>
      </c>
      <c r="L181">
        <v>182.87009943181499</v>
      </c>
      <c r="M181">
        <v>-47.466228693183403</v>
      </c>
      <c r="N181">
        <v>184.509019886364</v>
      </c>
      <c r="O181">
        <v>45.079403409090403</v>
      </c>
      <c r="P181">
        <v>277.948508522726</v>
      </c>
      <c r="Q181">
        <v>34.9374644886339</v>
      </c>
      <c r="R181">
        <v>237.402982954545</v>
      </c>
      <c r="S181">
        <v>19.795490056817499</v>
      </c>
      <c r="T181">
        <v>782.65127840908804</v>
      </c>
      <c r="U181">
        <v>20.656072443180602</v>
      </c>
      <c r="V181">
        <v>482.198011363636</v>
      </c>
      <c r="W181">
        <v>67.856711647725703</v>
      </c>
      <c r="X181">
        <v>637.17862215908497</v>
      </c>
      <c r="Y181">
        <v>10.9803977272718</v>
      </c>
      <c r="Z181">
        <v>558.85134943181401</v>
      </c>
      <c r="AA181">
        <v>-3.7712713068185599</v>
      </c>
      <c r="AB181">
        <v>780.11214488636199</v>
      </c>
      <c r="AC181">
        <v>73.008096590909602</v>
      </c>
      <c r="AD181">
        <v>468.18110795454697</v>
      </c>
      <c r="AE181">
        <v>11.446235795452999</v>
      </c>
      <c r="AF181">
        <v>492.21321022727</v>
      </c>
      <c r="AG181">
        <v>34.227343749998902</v>
      </c>
      <c r="AH181">
        <v>483.48778409090801</v>
      </c>
      <c r="AI181">
        <v>-5.2344815340911701</v>
      </c>
      <c r="AJ181">
        <v>472.509375000001</v>
      </c>
      <c r="AK181">
        <v>7.5087002840896302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2:67" x14ac:dyDescent="0.15">
      <c r="B182">
        <v>385.24034090908901</v>
      </c>
      <c r="C182">
        <v>-45.271910511364197</v>
      </c>
      <c r="D182">
        <v>216.90596590909101</v>
      </c>
      <c r="E182">
        <v>27.282670454544999</v>
      </c>
      <c r="F182">
        <v>297.01328124999799</v>
      </c>
      <c r="G182">
        <v>-13.0027343750012</v>
      </c>
      <c r="H182">
        <v>278.02982954545399</v>
      </c>
      <c r="I182">
        <v>6.2835937499994499</v>
      </c>
      <c r="J182">
        <v>370.67123579545103</v>
      </c>
      <c r="K182">
        <v>18.479154829545202</v>
      </c>
      <c r="L182">
        <v>200.45241477272799</v>
      </c>
      <c r="M182">
        <v>-50.446732954546903</v>
      </c>
      <c r="N182">
        <v>268.20383522727002</v>
      </c>
      <c r="O182">
        <v>10.928196022727199</v>
      </c>
      <c r="P182">
        <v>348.48046874999801</v>
      </c>
      <c r="Q182">
        <v>-6.58380681818198</v>
      </c>
      <c r="R182">
        <v>220.12855113635999</v>
      </c>
      <c r="S182">
        <v>-11.3038707386381</v>
      </c>
      <c r="T182">
        <v>746.16306818181704</v>
      </c>
      <c r="U182">
        <v>-25.384907670454599</v>
      </c>
      <c r="V182">
        <v>517.09914772727302</v>
      </c>
      <c r="W182">
        <v>17.579723011363999</v>
      </c>
      <c r="X182">
        <v>601.27187499999695</v>
      </c>
      <c r="Y182">
        <v>4.6009588068177401</v>
      </c>
      <c r="Z182">
        <v>573.00632102272698</v>
      </c>
      <c r="AA182">
        <v>-14.635653409091899</v>
      </c>
      <c r="AB182">
        <v>749.11001420454602</v>
      </c>
      <c r="AC182">
        <v>49.490056818181102</v>
      </c>
      <c r="AD182">
        <v>390.66647727272499</v>
      </c>
      <c r="AE182">
        <v>-2.3981889204551399</v>
      </c>
      <c r="AF182">
        <v>405.71470170454302</v>
      </c>
      <c r="AG182">
        <v>21.663600852270498</v>
      </c>
      <c r="AH182">
        <v>438.22634943181799</v>
      </c>
      <c r="AI182">
        <v>1.3939275568168299</v>
      </c>
      <c r="AJ182">
        <v>435.57649147726801</v>
      </c>
      <c r="AK182">
        <v>-6.6488991477276604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2:67" x14ac:dyDescent="0.15">
      <c r="B183">
        <v>372.89431818181401</v>
      </c>
      <c r="C183">
        <v>-40.295490056818799</v>
      </c>
      <c r="D183">
        <v>251.96342329545001</v>
      </c>
      <c r="E183">
        <v>38.484268465907903</v>
      </c>
      <c r="F183">
        <v>270.93274147726697</v>
      </c>
      <c r="G183">
        <v>12.4339133522717</v>
      </c>
      <c r="H183">
        <v>316.51924715909001</v>
      </c>
      <c r="I183">
        <v>30.029829545454099</v>
      </c>
      <c r="J183">
        <v>408.69602272726797</v>
      </c>
      <c r="K183">
        <v>24.401526988634</v>
      </c>
      <c r="L183">
        <v>239.78579545454099</v>
      </c>
      <c r="M183">
        <v>-14.636931818183299</v>
      </c>
      <c r="N183">
        <v>353.86420454545299</v>
      </c>
      <c r="O183">
        <v>17.345490056817699</v>
      </c>
      <c r="P183">
        <v>403.390624999995</v>
      </c>
      <c r="Q183">
        <v>27.9333451704533</v>
      </c>
      <c r="R183">
        <v>291.60220170454301</v>
      </c>
      <c r="S183">
        <v>5.5377840909072802</v>
      </c>
      <c r="T183">
        <v>669.75965909090496</v>
      </c>
      <c r="U183">
        <v>-13.281356534092501</v>
      </c>
      <c r="V183">
        <v>562.65475852272505</v>
      </c>
      <c r="W183">
        <v>60.0371093749986</v>
      </c>
      <c r="X183">
        <v>667.32393465908899</v>
      </c>
      <c r="Y183">
        <v>7.2307173295457696</v>
      </c>
      <c r="Z183">
        <v>470.27436079545299</v>
      </c>
      <c r="AA183">
        <v>-4.24151278409136</v>
      </c>
      <c r="AB183">
        <v>768.03899147726997</v>
      </c>
      <c r="AC183">
        <v>65.008700284089201</v>
      </c>
      <c r="AD183">
        <v>363.42762784090598</v>
      </c>
      <c r="AE183">
        <v>12.431995738635999</v>
      </c>
      <c r="AF183">
        <v>386.73174715908999</v>
      </c>
      <c r="AG183">
        <v>5.6140269886354899</v>
      </c>
      <c r="AH183">
        <v>386.74602272726997</v>
      </c>
      <c r="AI183">
        <v>-28.081782670455102</v>
      </c>
      <c r="AJ183">
        <v>463.63771306818097</v>
      </c>
      <c r="AK183">
        <v>12.833487215908001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2:67" x14ac:dyDescent="0.15">
      <c r="B184">
        <v>285.82940340909198</v>
      </c>
      <c r="C184">
        <v>-22.2987571022732</v>
      </c>
      <c r="D184">
        <v>297.55248579545002</v>
      </c>
      <c r="E184">
        <v>25.940696022726598</v>
      </c>
      <c r="F184">
        <v>259.96803977272401</v>
      </c>
      <c r="G184">
        <v>38.025213068181998</v>
      </c>
      <c r="H184">
        <v>264.05809659090602</v>
      </c>
      <c r="I184">
        <v>45.1034446022718</v>
      </c>
      <c r="J184">
        <v>331.57336647727197</v>
      </c>
      <c r="K184">
        <v>16.1404474431802</v>
      </c>
      <c r="L184">
        <v>224.253622159088</v>
      </c>
      <c r="M184">
        <v>16.161399147727</v>
      </c>
      <c r="N184">
        <v>289.53061079545301</v>
      </c>
      <c r="O184">
        <v>23.797940340908099</v>
      </c>
      <c r="P184">
        <v>328.77670454545301</v>
      </c>
      <c r="Q184">
        <v>26.263245738635302</v>
      </c>
      <c r="R184">
        <v>335.48835227272298</v>
      </c>
      <c r="S184">
        <v>21.7313210227267</v>
      </c>
      <c r="T184">
        <v>622.88281249999602</v>
      </c>
      <c r="U184">
        <v>4.2248579545448601</v>
      </c>
      <c r="V184">
        <v>558.98330965908804</v>
      </c>
      <c r="W184">
        <v>44.984375</v>
      </c>
      <c r="X184">
        <v>645.52748579545005</v>
      </c>
      <c r="Y184">
        <v>-7.4814985795455904</v>
      </c>
      <c r="Z184">
        <v>455.782599431817</v>
      </c>
      <c r="AA184">
        <v>14.968856534089401</v>
      </c>
      <c r="AB184">
        <v>759.04268465908501</v>
      </c>
      <c r="AC184">
        <v>54.518181818181802</v>
      </c>
      <c r="AD184">
        <v>335.97627840909098</v>
      </c>
      <c r="AE184">
        <v>21.2255326704535</v>
      </c>
      <c r="AF184">
        <v>340.12201704545299</v>
      </c>
      <c r="AG184">
        <v>18.0178977272708</v>
      </c>
      <c r="AH184">
        <v>376.45845170454498</v>
      </c>
      <c r="AI184">
        <v>-20.628018465910401</v>
      </c>
      <c r="AJ184">
        <v>470.95440340908902</v>
      </c>
      <c r="AK184">
        <v>18.5626420454537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2:67" x14ac:dyDescent="0.15">
      <c r="B185">
        <v>238.88323863635699</v>
      </c>
      <c r="C185">
        <v>-24.640944602273098</v>
      </c>
      <c r="D185">
        <v>287.85830965909003</v>
      </c>
      <c r="E185">
        <v>-0.16289062500163701</v>
      </c>
      <c r="F185">
        <v>272.09737215908501</v>
      </c>
      <c r="G185">
        <v>36.651207386361399</v>
      </c>
      <c r="H185">
        <v>185.53025568181499</v>
      </c>
      <c r="I185">
        <v>15.977201704544299</v>
      </c>
      <c r="J185">
        <v>381.00071022727201</v>
      </c>
      <c r="K185">
        <v>10.331214488634901</v>
      </c>
      <c r="L185">
        <v>224.55901988635901</v>
      </c>
      <c r="M185">
        <v>34.912642045453097</v>
      </c>
      <c r="N185">
        <v>258.68188920454202</v>
      </c>
      <c r="O185">
        <v>16.533025568181099</v>
      </c>
      <c r="P185">
        <v>318.15021306817999</v>
      </c>
      <c r="Q185">
        <v>-0.90781250000145497</v>
      </c>
      <c r="R185">
        <v>429.59872159090401</v>
      </c>
      <c r="S185">
        <v>-14.7742542613646</v>
      </c>
      <c r="T185">
        <v>514.49232954545403</v>
      </c>
      <c r="U185">
        <v>6.9549360795444999</v>
      </c>
      <c r="V185">
        <v>608.52990056817896</v>
      </c>
      <c r="W185">
        <v>30.816193181817699</v>
      </c>
      <c r="X185">
        <v>567.94240056817398</v>
      </c>
      <c r="Y185">
        <v>5.2766335227279297</v>
      </c>
      <c r="Z185">
        <v>510.67592329545403</v>
      </c>
      <c r="AA185">
        <v>21.4922230113634</v>
      </c>
      <c r="AB185">
        <v>764.21598011363506</v>
      </c>
      <c r="AC185">
        <v>23.176882102271499</v>
      </c>
      <c r="AD185">
        <v>312.91086647727002</v>
      </c>
      <c r="AE185">
        <v>14.474076704545</v>
      </c>
      <c r="AF185">
        <v>345.39076704545499</v>
      </c>
      <c r="AG185">
        <v>15.6015625</v>
      </c>
      <c r="AH185">
        <v>306.90411931817999</v>
      </c>
      <c r="AI185">
        <v>-14.917968750000499</v>
      </c>
      <c r="AJ185">
        <v>471.85965909090601</v>
      </c>
      <c r="AK185">
        <v>12.5872869318168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2:67" x14ac:dyDescent="0.15">
      <c r="B186">
        <v>192.43749999999801</v>
      </c>
      <c r="C186">
        <v>-28.329829545455102</v>
      </c>
      <c r="D186">
        <v>299.56129261363299</v>
      </c>
      <c r="E186">
        <v>1.1516690340908999</v>
      </c>
      <c r="F186">
        <v>307.26342329545201</v>
      </c>
      <c r="G186">
        <v>21.4305752840901</v>
      </c>
      <c r="H186">
        <v>190.86910511363601</v>
      </c>
      <c r="I186">
        <v>7.36338778408936</v>
      </c>
      <c r="J186">
        <v>297.07670454545399</v>
      </c>
      <c r="K186">
        <v>23.833558238635302</v>
      </c>
      <c r="L186">
        <v>215.48089488636199</v>
      </c>
      <c r="M186">
        <v>29.4352982954533</v>
      </c>
      <c r="N186">
        <v>300.68686079545</v>
      </c>
      <c r="O186">
        <v>1.10614346590774</v>
      </c>
      <c r="P186">
        <v>274.10965909090601</v>
      </c>
      <c r="Q186">
        <v>10.0869318181803</v>
      </c>
      <c r="R186">
        <v>412.88316761363598</v>
      </c>
      <c r="S186">
        <v>-20.646697443182301</v>
      </c>
      <c r="T186">
        <v>544.561789772726</v>
      </c>
      <c r="U186">
        <v>-2.5844815340910801</v>
      </c>
      <c r="V186">
        <v>533.03522727272104</v>
      </c>
      <c r="W186">
        <v>13.0925426136355</v>
      </c>
      <c r="X186">
        <v>486.26839488636</v>
      </c>
      <c r="Y186">
        <v>-1.31317471591001</v>
      </c>
      <c r="Z186">
        <v>537.87350852272505</v>
      </c>
      <c r="AA186">
        <v>31.429296874999601</v>
      </c>
      <c r="AB186">
        <v>731.68835227272598</v>
      </c>
      <c r="AC186">
        <v>44.786115056818304</v>
      </c>
      <c r="AD186">
        <v>383.96278409090701</v>
      </c>
      <c r="AE186">
        <v>24.284268465909001</v>
      </c>
      <c r="AF186">
        <v>339.28032670454502</v>
      </c>
      <c r="AG186">
        <v>-4.5594815340914501</v>
      </c>
      <c r="AH186">
        <v>303.64779829545103</v>
      </c>
      <c r="AI186">
        <v>14.246129261363</v>
      </c>
      <c r="AJ186">
        <v>414.821519886364</v>
      </c>
      <c r="AK186">
        <v>41.165589488635803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2:67" x14ac:dyDescent="0.15">
      <c r="B187">
        <v>220.56619318181399</v>
      </c>
      <c r="C187">
        <v>-37.026882102271898</v>
      </c>
      <c r="D187">
        <v>407.75142045454402</v>
      </c>
      <c r="E187">
        <v>-3.9322443181827098</v>
      </c>
      <c r="F187">
        <v>390.74325284090799</v>
      </c>
      <c r="G187">
        <v>10.132244318181201</v>
      </c>
      <c r="H187">
        <v>223.05490056818101</v>
      </c>
      <c r="I187">
        <v>-5.62911931818235</v>
      </c>
      <c r="J187">
        <v>220.45504261363399</v>
      </c>
      <c r="K187">
        <v>-12.0480113636368</v>
      </c>
      <c r="L187">
        <v>178.662499999998</v>
      </c>
      <c r="M187">
        <v>17.7578835227268</v>
      </c>
      <c r="N187">
        <v>290.56590909090698</v>
      </c>
      <c r="O187">
        <v>5.0804687499994499</v>
      </c>
      <c r="P187">
        <v>312.83117897726902</v>
      </c>
      <c r="Q187">
        <v>8.5362571022724296</v>
      </c>
      <c r="R187">
        <v>376.69218750000101</v>
      </c>
      <c r="S187">
        <v>-12.3813210227281</v>
      </c>
      <c r="T187">
        <v>571.02897727272705</v>
      </c>
      <c r="U187">
        <v>9.2654829545440407</v>
      </c>
      <c r="V187">
        <v>477.37798295454201</v>
      </c>
      <c r="W187">
        <v>13.246910511362801</v>
      </c>
      <c r="X187">
        <v>419.16995738636302</v>
      </c>
      <c r="Y187">
        <v>-3.2740767045461299</v>
      </c>
      <c r="Z187">
        <v>567.77017045454295</v>
      </c>
      <c r="AA187">
        <v>61.557031249999497</v>
      </c>
      <c r="AB187">
        <v>678.66406250000205</v>
      </c>
      <c r="AC187">
        <v>54.2008877840899</v>
      </c>
      <c r="AD187">
        <v>344.26356534090797</v>
      </c>
      <c r="AE187">
        <v>23.468004261363198</v>
      </c>
      <c r="AF187">
        <v>385.51129261363502</v>
      </c>
      <c r="AG187">
        <v>1.39279119318098</v>
      </c>
      <c r="AH187">
        <v>337.69332386363499</v>
      </c>
      <c r="AI187">
        <v>44.663423295453903</v>
      </c>
      <c r="AJ187">
        <v>394.59964488636302</v>
      </c>
      <c r="AK187">
        <v>56.727095170454099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2:67" x14ac:dyDescent="0.15">
      <c r="B188">
        <v>309.94602272727002</v>
      </c>
      <c r="C188">
        <v>-17.381107954546199</v>
      </c>
      <c r="D188">
        <v>284.32208806817499</v>
      </c>
      <c r="E188">
        <v>-42.6995738636383</v>
      </c>
      <c r="F188">
        <v>347.85014204545399</v>
      </c>
      <c r="G188">
        <v>9.0020596590916302</v>
      </c>
      <c r="H188">
        <v>199.27585227272499</v>
      </c>
      <c r="I188">
        <v>13.8683238636354</v>
      </c>
      <c r="J188">
        <v>260.70291193181401</v>
      </c>
      <c r="K188">
        <v>-33.952627840910303</v>
      </c>
      <c r="L188">
        <v>191.94886363635999</v>
      </c>
      <c r="M188">
        <v>39.566228693181998</v>
      </c>
      <c r="N188">
        <v>297.82968749999799</v>
      </c>
      <c r="O188">
        <v>9.5270241477255695</v>
      </c>
      <c r="P188">
        <v>343.09531249999799</v>
      </c>
      <c r="Q188">
        <v>9.6938565340906298</v>
      </c>
      <c r="R188">
        <v>498.38508522727</v>
      </c>
      <c r="S188">
        <v>-31.1091974431829</v>
      </c>
      <c r="T188">
        <v>581.857954545452</v>
      </c>
      <c r="U188">
        <v>47.128622159090398</v>
      </c>
      <c r="V188">
        <v>451.73970170454402</v>
      </c>
      <c r="W188">
        <v>-13.109126420455601</v>
      </c>
      <c r="X188">
        <v>387.03813920454201</v>
      </c>
      <c r="Y188">
        <v>-0.23348721590900801</v>
      </c>
      <c r="Z188">
        <v>601.66470170454295</v>
      </c>
      <c r="AA188">
        <v>74.323295454544706</v>
      </c>
      <c r="AB188">
        <v>618.93224431817805</v>
      </c>
      <c r="AC188">
        <v>84.070348011363393</v>
      </c>
      <c r="AD188">
        <v>331.57031249999898</v>
      </c>
      <c r="AE188">
        <v>30.509161931816401</v>
      </c>
      <c r="AF188">
        <v>372.56697443181702</v>
      </c>
      <c r="AG188">
        <v>-25.823330965910401</v>
      </c>
      <c r="AH188">
        <v>305.00071022727201</v>
      </c>
      <c r="AI188">
        <v>48.381889204544699</v>
      </c>
      <c r="AJ188">
        <v>411.96427556818202</v>
      </c>
      <c r="AK188">
        <v>36.118892045454203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2:67" x14ac:dyDescent="0.15">
      <c r="B189">
        <v>323.46221590908698</v>
      </c>
      <c r="C189">
        <v>33.723330965908602</v>
      </c>
      <c r="D189">
        <v>406.84815340908602</v>
      </c>
      <c r="E189">
        <v>-22.642933238637902</v>
      </c>
      <c r="F189">
        <v>349.77769886363598</v>
      </c>
      <c r="G189">
        <v>47.241761363635298</v>
      </c>
      <c r="H189">
        <v>199.57990056818301</v>
      </c>
      <c r="I189">
        <v>7.6859730113637896</v>
      </c>
      <c r="J189">
        <v>311.068323863633</v>
      </c>
      <c r="K189">
        <v>6.3738281249998199</v>
      </c>
      <c r="L189">
        <v>178.74183238635999</v>
      </c>
      <c r="M189">
        <v>65.201349431818898</v>
      </c>
      <c r="N189">
        <v>288.600923295455</v>
      </c>
      <c r="O189">
        <v>11.625035511362499</v>
      </c>
      <c r="P189">
        <v>311.11448863636201</v>
      </c>
      <c r="Q189">
        <v>-13.5685014204546</v>
      </c>
      <c r="R189">
        <v>425.36555397726801</v>
      </c>
      <c r="S189">
        <v>-22.325994318182399</v>
      </c>
      <c r="T189">
        <v>685.15035511363396</v>
      </c>
      <c r="U189">
        <v>39.461221590907797</v>
      </c>
      <c r="V189">
        <v>501.94701704545201</v>
      </c>
      <c r="W189">
        <v>-6.3408025568187396</v>
      </c>
      <c r="X189">
        <v>357.70220170454002</v>
      </c>
      <c r="Y189">
        <v>21.037144886362501</v>
      </c>
      <c r="Z189">
        <v>554.04879261363396</v>
      </c>
      <c r="AA189">
        <v>74.046768465907903</v>
      </c>
      <c r="AB189">
        <v>607.90390624999895</v>
      </c>
      <c r="AC189">
        <v>66.607421874998593</v>
      </c>
      <c r="AD189">
        <v>381.76115056818003</v>
      </c>
      <c r="AE189">
        <v>28.567542613635901</v>
      </c>
      <c r="AF189">
        <v>393.82215909090502</v>
      </c>
      <c r="AG189">
        <v>-0.36292613636487697</v>
      </c>
      <c r="AH189">
        <v>307.13955965909003</v>
      </c>
      <c r="AI189">
        <v>59.556001420454301</v>
      </c>
      <c r="AJ189">
        <v>377.08288352272501</v>
      </c>
      <c r="AK189">
        <v>37.9878551136349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2:67" x14ac:dyDescent="0.15">
      <c r="B190">
        <v>329.74474431818101</v>
      </c>
      <c r="C190">
        <v>23.2214843749998</v>
      </c>
      <c r="D190">
        <v>325.056747159086</v>
      </c>
      <c r="E190">
        <v>0.73682528409153802</v>
      </c>
      <c r="F190">
        <v>395.04119318182001</v>
      </c>
      <c r="G190">
        <v>28.606036931817499</v>
      </c>
      <c r="H190">
        <v>162.09758522727</v>
      </c>
      <c r="I190">
        <v>8.9095170454534092</v>
      </c>
      <c r="J190">
        <v>344.569105113636</v>
      </c>
      <c r="K190">
        <v>-1.4584161931825299</v>
      </c>
      <c r="L190">
        <v>126.75575284091001</v>
      </c>
      <c r="M190">
        <v>55.0916193181802</v>
      </c>
      <c r="N190">
        <v>235.01321022727001</v>
      </c>
      <c r="O190">
        <v>23.950816761362098</v>
      </c>
      <c r="P190">
        <v>288.95397727272803</v>
      </c>
      <c r="Q190">
        <v>-2.9689985795457701</v>
      </c>
      <c r="R190">
        <v>313.403267045451</v>
      </c>
      <c r="S190">
        <v>-13.8452059659098</v>
      </c>
      <c r="T190">
        <v>729.01498579544898</v>
      </c>
      <c r="U190">
        <v>16.235049715908598</v>
      </c>
      <c r="V190">
        <v>480.33210227272502</v>
      </c>
      <c r="W190">
        <v>-10.298366477273699</v>
      </c>
      <c r="X190">
        <v>389.63636363635999</v>
      </c>
      <c r="Y190">
        <v>36.542471590908498</v>
      </c>
      <c r="Z190">
        <v>510.67365056817999</v>
      </c>
      <c r="AA190">
        <v>71.843217329544999</v>
      </c>
      <c r="AB190">
        <v>609.72130681818101</v>
      </c>
      <c r="AC190">
        <v>69.530078124998894</v>
      </c>
      <c r="AD190">
        <v>428.29133522727102</v>
      </c>
      <c r="AE190">
        <v>27.0391690340903</v>
      </c>
      <c r="AF190">
        <v>427.17563920454398</v>
      </c>
      <c r="AG190">
        <v>5.9089488636364003</v>
      </c>
      <c r="AH190">
        <v>416.82315340909003</v>
      </c>
      <c r="AI190">
        <v>64.695951704545195</v>
      </c>
      <c r="AJ190">
        <v>406.23934659090799</v>
      </c>
      <c r="AK190">
        <v>18.2352627840901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2:67" x14ac:dyDescent="0.15">
      <c r="B191">
        <v>314.32684659090398</v>
      </c>
      <c r="C191">
        <v>18.951455965907801</v>
      </c>
      <c r="D191">
        <v>416.77975852272698</v>
      </c>
      <c r="E191">
        <v>-11.158629261365199</v>
      </c>
      <c r="F191">
        <v>405.54495738635899</v>
      </c>
      <c r="G191">
        <v>24.791832386362799</v>
      </c>
      <c r="H191">
        <v>210.65390624999799</v>
      </c>
      <c r="I191">
        <v>-14.462855113637501</v>
      </c>
      <c r="J191">
        <v>328.20326704545602</v>
      </c>
      <c r="K191">
        <v>-25.244779829546101</v>
      </c>
      <c r="L191">
        <v>180.262428977269</v>
      </c>
      <c r="M191">
        <v>26.156143465907899</v>
      </c>
      <c r="N191">
        <v>245.612642045455</v>
      </c>
      <c r="O191">
        <v>22.817897727270999</v>
      </c>
      <c r="P191">
        <v>320.05980113636002</v>
      </c>
      <c r="Q191">
        <v>-20.375639204546101</v>
      </c>
      <c r="R191">
        <v>332.604971590905</v>
      </c>
      <c r="S191">
        <v>10.4840553977265</v>
      </c>
      <c r="T191">
        <v>763.52670454545103</v>
      </c>
      <c r="U191">
        <v>15.825639204544601</v>
      </c>
      <c r="V191">
        <v>564.81079545454497</v>
      </c>
      <c r="W191">
        <v>3.2014559659078299</v>
      </c>
      <c r="X191">
        <v>397.63245738636198</v>
      </c>
      <c r="Y191">
        <v>59.740660511363302</v>
      </c>
      <c r="Z191">
        <v>483.92251420454699</v>
      </c>
      <c r="AA191">
        <v>36.722407670454203</v>
      </c>
      <c r="AB191">
        <v>570.47088068181404</v>
      </c>
      <c r="AC191">
        <v>63.113849431818799</v>
      </c>
      <c r="AD191">
        <v>488.223792613635</v>
      </c>
      <c r="AE191">
        <v>31.0088068181817</v>
      </c>
      <c r="AF191">
        <v>400.59360795454398</v>
      </c>
      <c r="AG191">
        <v>2.9505681818172902</v>
      </c>
      <c r="AH191">
        <v>490.74857954545001</v>
      </c>
      <c r="AI191">
        <v>45.398046875000098</v>
      </c>
      <c r="AJ191">
        <v>351.89474431818002</v>
      </c>
      <c r="AK191">
        <v>-22.582954545454399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2:67" x14ac:dyDescent="0.15">
      <c r="B192">
        <v>478.02926136363601</v>
      </c>
      <c r="C192">
        <v>37.357705965909602</v>
      </c>
      <c r="D192">
        <v>443.08075284090597</v>
      </c>
      <c r="E192">
        <v>7.1664417613628801</v>
      </c>
      <c r="F192">
        <v>364.27372159090902</v>
      </c>
      <c r="G192">
        <v>17.049005681816698</v>
      </c>
      <c r="H192">
        <v>324.31683238635998</v>
      </c>
      <c r="I192">
        <v>9.4389559659075495</v>
      </c>
      <c r="J192">
        <v>351.048508522725</v>
      </c>
      <c r="K192">
        <v>-25.038458806819101</v>
      </c>
      <c r="L192">
        <v>230.677627840908</v>
      </c>
      <c r="M192">
        <v>30.111328124998199</v>
      </c>
      <c r="N192">
        <v>216.50490056817901</v>
      </c>
      <c r="O192">
        <v>34.055823863635901</v>
      </c>
      <c r="P192">
        <v>316.978196022725</v>
      </c>
      <c r="Q192">
        <v>-4.28416193181965</v>
      </c>
      <c r="R192">
        <v>301.658593749999</v>
      </c>
      <c r="S192">
        <v>21.8740767045438</v>
      </c>
      <c r="T192">
        <v>626.05184659090799</v>
      </c>
      <c r="U192">
        <v>10.217542613635899</v>
      </c>
      <c r="V192">
        <v>462.41349431818003</v>
      </c>
      <c r="W192">
        <v>20.398863636362901</v>
      </c>
      <c r="X192">
        <v>419.10042613636</v>
      </c>
      <c r="Y192">
        <v>48.608735795453903</v>
      </c>
      <c r="Z192">
        <v>534.773366477271</v>
      </c>
      <c r="AA192">
        <v>47.993323863635901</v>
      </c>
      <c r="AB192">
        <v>578.38330965908801</v>
      </c>
      <c r="AC192">
        <v>62.435440340907903</v>
      </c>
      <c r="AD192">
        <v>396.94318181818102</v>
      </c>
      <c r="AE192">
        <v>24.822265625</v>
      </c>
      <c r="AF192">
        <v>435.73501420454198</v>
      </c>
      <c r="AG192">
        <v>21.464701704545401</v>
      </c>
      <c r="AH192">
        <v>583.43771306817803</v>
      </c>
      <c r="AI192">
        <v>29.155433238636299</v>
      </c>
      <c r="AJ192">
        <v>385.72421874999799</v>
      </c>
      <c r="AK192">
        <v>2.4703835227269302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2:67" x14ac:dyDescent="0.15">
      <c r="B193">
        <v>484.03380681818498</v>
      </c>
      <c r="C193">
        <v>41.854687499998398</v>
      </c>
      <c r="D193">
        <v>401.58835227272198</v>
      </c>
      <c r="E193">
        <v>2.6476917613626898</v>
      </c>
      <c r="F193">
        <v>394.512784090906</v>
      </c>
      <c r="G193">
        <v>19.7949928977255</v>
      </c>
      <c r="H193">
        <v>308.15660511363598</v>
      </c>
      <c r="I193">
        <v>35.147975852272303</v>
      </c>
      <c r="J193">
        <v>318.055823863635</v>
      </c>
      <c r="K193">
        <v>-28.948508522727899</v>
      </c>
      <c r="L193">
        <v>198.467897727272</v>
      </c>
      <c r="M193">
        <v>41.2876420454513</v>
      </c>
      <c r="N193">
        <v>172.16384943181799</v>
      </c>
      <c r="O193">
        <v>9.9724786931801699</v>
      </c>
      <c r="P193">
        <v>325.60532670454103</v>
      </c>
      <c r="Q193">
        <v>8.1412286931817999</v>
      </c>
      <c r="R193">
        <v>161.10603693181699</v>
      </c>
      <c r="S193">
        <v>44.739772727271401</v>
      </c>
      <c r="T193">
        <v>599.92982954545403</v>
      </c>
      <c r="U193">
        <v>7.7451704545451303</v>
      </c>
      <c r="V193">
        <v>545.09211647727</v>
      </c>
      <c r="W193">
        <v>-29.616264204545999</v>
      </c>
      <c r="X193">
        <v>455.20241477272401</v>
      </c>
      <c r="Y193">
        <v>37.858629261363198</v>
      </c>
      <c r="Z193">
        <v>474.518607954544</v>
      </c>
      <c r="AA193">
        <v>15.1571022727267</v>
      </c>
      <c r="AB193">
        <v>593.29098011363396</v>
      </c>
      <c r="AC193">
        <v>37.939737215908302</v>
      </c>
      <c r="AD193">
        <v>377.32791193181401</v>
      </c>
      <c r="AE193">
        <v>0.61580255681747098</v>
      </c>
      <c r="AF193">
        <v>397.32038352272701</v>
      </c>
      <c r="AG193">
        <v>19.727414772727101</v>
      </c>
      <c r="AH193">
        <v>544.05781249999802</v>
      </c>
      <c r="AI193">
        <v>5.9626775568171997</v>
      </c>
      <c r="AJ193">
        <v>388.00653409090802</v>
      </c>
      <c r="AK193">
        <v>-17.567578125001098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2:67" x14ac:dyDescent="0.15">
      <c r="B194">
        <v>432.52499999999998</v>
      </c>
      <c r="C194">
        <v>48.521697443180997</v>
      </c>
      <c r="D194">
        <v>340.28735795454497</v>
      </c>
      <c r="E194">
        <v>6.5066406249989104</v>
      </c>
      <c r="F194">
        <v>312.05454545454103</v>
      </c>
      <c r="G194">
        <v>46.0663352272718</v>
      </c>
      <c r="H194">
        <v>395.85767045454298</v>
      </c>
      <c r="I194">
        <v>18.223970170453399</v>
      </c>
      <c r="J194">
        <v>366.24715909090799</v>
      </c>
      <c r="K194">
        <v>-23.098473011362302</v>
      </c>
      <c r="L194">
        <v>148.023579545453</v>
      </c>
      <c r="M194">
        <v>54.9101207386366</v>
      </c>
      <c r="N194">
        <v>164.592116477269</v>
      </c>
      <c r="O194">
        <v>18.2588423295438</v>
      </c>
      <c r="P194">
        <v>360.34872159090799</v>
      </c>
      <c r="Q194">
        <v>28.688068181817499</v>
      </c>
      <c r="R194">
        <v>106.191477272727</v>
      </c>
      <c r="S194">
        <v>68.024999999999594</v>
      </c>
      <c r="T194">
        <v>639.47947443181499</v>
      </c>
      <c r="U194">
        <v>1.1390980113637901</v>
      </c>
      <c r="V194">
        <v>551.69687499999998</v>
      </c>
      <c r="W194">
        <v>-15.334375000000399</v>
      </c>
      <c r="X194">
        <v>536.37464488635999</v>
      </c>
      <c r="Y194">
        <v>58.294176136362204</v>
      </c>
      <c r="Z194">
        <v>485.11676136363502</v>
      </c>
      <c r="AA194">
        <v>13.246271306817601</v>
      </c>
      <c r="AB194">
        <v>587.73678977272402</v>
      </c>
      <c r="AC194">
        <v>28.9341619318166</v>
      </c>
      <c r="AD194">
        <v>336.10326704545298</v>
      </c>
      <c r="AE194">
        <v>18.672194602272199</v>
      </c>
      <c r="AF194">
        <v>402.74012784090797</v>
      </c>
      <c r="AG194">
        <v>27.681463068180602</v>
      </c>
      <c r="AH194">
        <v>528.55667613635899</v>
      </c>
      <c r="AI194">
        <v>-21.262322443181802</v>
      </c>
      <c r="AJ194">
        <v>388.24744318181502</v>
      </c>
      <c r="AK194">
        <v>-10.7013139204551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2:67" x14ac:dyDescent="0.15">
      <c r="B195">
        <v>355.74559659090698</v>
      </c>
      <c r="C195">
        <v>52.036470170453399</v>
      </c>
      <c r="D195">
        <v>329.11796874999499</v>
      </c>
      <c r="E195">
        <v>-8.9568892045463109</v>
      </c>
      <c r="F195">
        <v>254.68196022727</v>
      </c>
      <c r="G195">
        <v>22.3593394886352</v>
      </c>
      <c r="H195">
        <v>403.139843749997</v>
      </c>
      <c r="I195">
        <v>28.5037997159084</v>
      </c>
      <c r="J195">
        <v>299.82997159090797</v>
      </c>
      <c r="K195">
        <v>-16.861150568181099</v>
      </c>
      <c r="L195">
        <v>191.821448863634</v>
      </c>
      <c r="M195">
        <v>12.717329545454101</v>
      </c>
      <c r="N195">
        <v>107.22159090908799</v>
      </c>
      <c r="O195">
        <v>0.39971590908953702</v>
      </c>
      <c r="P195">
        <v>313.390767045453</v>
      </c>
      <c r="Q195">
        <v>37.698437499998398</v>
      </c>
      <c r="R195">
        <v>128.161008522728</v>
      </c>
      <c r="S195">
        <v>86.016867897727494</v>
      </c>
      <c r="T195">
        <v>598.39673295454497</v>
      </c>
      <c r="U195">
        <v>43.453267045454098</v>
      </c>
      <c r="V195">
        <v>551.98053977272502</v>
      </c>
      <c r="W195">
        <v>15.4038352272723</v>
      </c>
      <c r="X195">
        <v>539.18473011363301</v>
      </c>
      <c r="Y195">
        <v>44.1332031249976</v>
      </c>
      <c r="Z195">
        <v>504.99779829545298</v>
      </c>
      <c r="AA195">
        <v>-0.76693892045568701</v>
      </c>
      <c r="AB195">
        <v>589.63963068181602</v>
      </c>
      <c r="AC195">
        <v>32.729332386362799</v>
      </c>
      <c r="AD195">
        <v>366.03714488636302</v>
      </c>
      <c r="AE195">
        <v>22.157279829545601</v>
      </c>
      <c r="AF195">
        <v>369.22393465908999</v>
      </c>
      <c r="AG195">
        <v>50.690980113635298</v>
      </c>
      <c r="AH195">
        <v>452.18934659090701</v>
      </c>
      <c r="AI195">
        <v>-7.0480823863645101</v>
      </c>
      <c r="AJ195">
        <v>407.80582386363301</v>
      </c>
      <c r="AK195">
        <v>3.2236150568173798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2:67" x14ac:dyDescent="0.15">
      <c r="B196">
        <v>326.95710227272701</v>
      </c>
      <c r="C196">
        <v>47.978870738635997</v>
      </c>
      <c r="D196">
        <v>326.92634943181798</v>
      </c>
      <c r="E196">
        <v>-40.381889204547001</v>
      </c>
      <c r="F196">
        <v>294.86264204544898</v>
      </c>
      <c r="G196">
        <v>19.3352627840904</v>
      </c>
      <c r="H196">
        <v>390.62919034090601</v>
      </c>
      <c r="I196">
        <v>8.8632102272722495</v>
      </c>
      <c r="J196">
        <v>322.50632102272402</v>
      </c>
      <c r="K196">
        <v>17.528515624999301</v>
      </c>
      <c r="L196">
        <v>229.285582386361</v>
      </c>
      <c r="M196">
        <v>4.6644886363619698</v>
      </c>
      <c r="N196">
        <v>94.910298295451895</v>
      </c>
      <c r="O196">
        <v>-0.372088068182165</v>
      </c>
      <c r="P196">
        <v>281.95617897727197</v>
      </c>
      <c r="Q196">
        <v>6.6024502840891701</v>
      </c>
      <c r="R196">
        <v>229.064630681816</v>
      </c>
      <c r="S196">
        <v>74.975497159091006</v>
      </c>
      <c r="T196">
        <v>531.16079545454204</v>
      </c>
      <c r="U196">
        <v>39.044886363634802</v>
      </c>
      <c r="V196">
        <v>615.999076704544</v>
      </c>
      <c r="W196">
        <v>0.59552556818198399</v>
      </c>
      <c r="X196">
        <v>533.02478693181604</v>
      </c>
      <c r="Y196">
        <v>27.501988636362999</v>
      </c>
      <c r="Z196">
        <v>535.24765624999804</v>
      </c>
      <c r="AA196">
        <v>-12.037535511365601</v>
      </c>
      <c r="AB196">
        <v>585.61406249999902</v>
      </c>
      <c r="AC196">
        <v>19.405823863635302</v>
      </c>
      <c r="AD196">
        <v>412.16001420454398</v>
      </c>
      <c r="AE196">
        <v>-7.8673650568198399</v>
      </c>
      <c r="AF196">
        <v>363.79616477272401</v>
      </c>
      <c r="AG196">
        <v>47.789914772726704</v>
      </c>
      <c r="AH196">
        <v>393.38799715908902</v>
      </c>
      <c r="AI196">
        <v>-24.4752840909109</v>
      </c>
      <c r="AJ196">
        <v>394.16938920454299</v>
      </c>
      <c r="AK196">
        <v>-3.8557528409105499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2:67" x14ac:dyDescent="0.15">
      <c r="B197">
        <v>329.95738636363598</v>
      </c>
      <c r="C197">
        <v>30.824502840909201</v>
      </c>
      <c r="D197">
        <v>260.98018465908899</v>
      </c>
      <c r="E197">
        <v>-41.187535511364302</v>
      </c>
      <c r="F197">
        <v>298.145596590906</v>
      </c>
      <c r="G197">
        <v>15.0531249999995</v>
      </c>
      <c r="H197">
        <v>328.421093749997</v>
      </c>
      <c r="I197">
        <v>22.9140624999986</v>
      </c>
      <c r="J197">
        <v>338.36612215909003</v>
      </c>
      <c r="K197">
        <v>37.653693181817303</v>
      </c>
      <c r="L197">
        <v>184.26107954545199</v>
      </c>
      <c r="M197">
        <v>-26.926349431818402</v>
      </c>
      <c r="N197">
        <v>171.01505681817801</v>
      </c>
      <c r="O197">
        <v>-20.322265625000899</v>
      </c>
      <c r="P197">
        <v>181.948508522726</v>
      </c>
      <c r="Q197">
        <v>-29.313245738638201</v>
      </c>
      <c r="R197">
        <v>229.26271306817901</v>
      </c>
      <c r="S197">
        <v>32.414417613635599</v>
      </c>
      <c r="T197">
        <v>479.53501420454103</v>
      </c>
      <c r="U197">
        <v>29.385795454544201</v>
      </c>
      <c r="V197">
        <v>500.380255681817</v>
      </c>
      <c r="W197">
        <v>-7.9413352272745197</v>
      </c>
      <c r="X197">
        <v>479.24367897727097</v>
      </c>
      <c r="Y197">
        <v>20.567507102272401</v>
      </c>
      <c r="Z197">
        <v>477.825284090906</v>
      </c>
      <c r="AA197">
        <v>-24.005752840910599</v>
      </c>
      <c r="AB197">
        <v>568.993963068178</v>
      </c>
      <c r="AC197">
        <v>24.352947443181201</v>
      </c>
      <c r="AD197">
        <v>354.38536931818197</v>
      </c>
      <c r="AE197">
        <v>-11.683451704546799</v>
      </c>
      <c r="AF197">
        <v>348.26008522727199</v>
      </c>
      <c r="AG197">
        <v>37.167578125000503</v>
      </c>
      <c r="AH197">
        <v>306.58238636363399</v>
      </c>
      <c r="AI197">
        <v>-16.719957386364499</v>
      </c>
      <c r="AJ197">
        <v>352.88785511363301</v>
      </c>
      <c r="AK197">
        <v>11.0952414772723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2:67" x14ac:dyDescent="0.15">
      <c r="B198">
        <v>255.04488636363399</v>
      </c>
      <c r="C198">
        <v>23.225248579545202</v>
      </c>
      <c r="D198">
        <v>218.13196022727101</v>
      </c>
      <c r="E198">
        <v>-29.6706676136364</v>
      </c>
      <c r="F198">
        <v>330.90468749999701</v>
      </c>
      <c r="G198">
        <v>18.546413352271902</v>
      </c>
      <c r="H198">
        <v>276.71122159090601</v>
      </c>
      <c r="I198">
        <v>15.301526988634601</v>
      </c>
      <c r="J198">
        <v>183.881960227272</v>
      </c>
      <c r="K198">
        <v>36.0685369318171</v>
      </c>
      <c r="L198">
        <v>142.06924715908801</v>
      </c>
      <c r="M198">
        <v>-50.185759943182397</v>
      </c>
      <c r="N198">
        <v>205.54843749999799</v>
      </c>
      <c r="O198">
        <v>-15.048970170455499</v>
      </c>
      <c r="P198">
        <v>161.48338068181499</v>
      </c>
      <c r="Q198">
        <v>-13.272017045456799</v>
      </c>
      <c r="R198">
        <v>207.69531249999599</v>
      </c>
      <c r="S198">
        <v>21.531676136362002</v>
      </c>
      <c r="T198">
        <v>485.58544034090801</v>
      </c>
      <c r="U198">
        <v>23.5994318181802</v>
      </c>
      <c r="V198">
        <v>441.09857954545299</v>
      </c>
      <c r="W198">
        <v>18.346235795454099</v>
      </c>
      <c r="X198">
        <v>416.97826704545298</v>
      </c>
      <c r="Y198">
        <v>14.1162642045447</v>
      </c>
      <c r="Z198">
        <v>503.59005681818098</v>
      </c>
      <c r="AA198">
        <v>-2.5772017045464999</v>
      </c>
      <c r="AB198">
        <v>479.26754261363402</v>
      </c>
      <c r="AC198">
        <v>48.899431818180403</v>
      </c>
      <c r="AD198">
        <v>246.12762784090901</v>
      </c>
      <c r="AE198">
        <v>25.5215198863634</v>
      </c>
      <c r="AF198">
        <v>343.77294034090801</v>
      </c>
      <c r="AG198">
        <v>28.3380326704537</v>
      </c>
      <c r="AH198">
        <v>259.73742897727101</v>
      </c>
      <c r="AI198">
        <v>14.585298295453899</v>
      </c>
      <c r="AJ198">
        <v>334.02151988636302</v>
      </c>
      <c r="AK198">
        <v>41.161328124998803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2:67" x14ac:dyDescent="0.15">
      <c r="B199">
        <v>294.958380681817</v>
      </c>
      <c r="C199">
        <v>26.853196022725601</v>
      </c>
      <c r="D199">
        <v>139.084588068183</v>
      </c>
      <c r="E199">
        <v>-45.364701704546398</v>
      </c>
      <c r="F199">
        <v>324.75319602272799</v>
      </c>
      <c r="G199">
        <v>-4.3051846590924496</v>
      </c>
      <c r="H199">
        <v>257.29978693181903</v>
      </c>
      <c r="I199">
        <v>13.8636363636351</v>
      </c>
      <c r="J199">
        <v>205.63359374999899</v>
      </c>
      <c r="K199">
        <v>11.924644886361399</v>
      </c>
      <c r="L199">
        <v>167.82400568181399</v>
      </c>
      <c r="M199">
        <v>-24.9245738636364</v>
      </c>
      <c r="N199">
        <v>232.09481534090699</v>
      </c>
      <c r="O199">
        <v>1.4449928977255699</v>
      </c>
      <c r="P199">
        <v>125.378196022726</v>
      </c>
      <c r="Q199">
        <v>-0.35522017045514098</v>
      </c>
      <c r="R199">
        <v>317.107315340909</v>
      </c>
      <c r="S199">
        <v>11.510688920454401</v>
      </c>
      <c r="T199">
        <v>415.82223011363197</v>
      </c>
      <c r="U199">
        <v>47.296271306817303</v>
      </c>
      <c r="V199">
        <v>331.52585227272499</v>
      </c>
      <c r="W199">
        <v>9.8203835227263898</v>
      </c>
      <c r="X199">
        <v>331.46875</v>
      </c>
      <c r="Y199">
        <v>2.3467684659081001</v>
      </c>
      <c r="Z199">
        <v>448.62080965908899</v>
      </c>
      <c r="AA199">
        <v>-1.8345880681818001</v>
      </c>
      <c r="AB199">
        <v>385.76249999999601</v>
      </c>
      <c r="AC199">
        <v>75.332350852271304</v>
      </c>
      <c r="AD199">
        <v>239.07471590908801</v>
      </c>
      <c r="AE199">
        <v>28.508771306817401</v>
      </c>
      <c r="AF199">
        <v>327.35639204545402</v>
      </c>
      <c r="AG199">
        <v>7.39076704545369</v>
      </c>
      <c r="AH199">
        <v>142.97968750000001</v>
      </c>
      <c r="AI199">
        <v>32.024325284090096</v>
      </c>
      <c r="AJ199">
        <v>351.94076704545603</v>
      </c>
      <c r="AK199">
        <v>33.743998579545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</row>
    <row r="200" spans="2:67" x14ac:dyDescent="0.15">
      <c r="B200">
        <v>402.86740056817899</v>
      </c>
      <c r="C200">
        <v>9.9509943181810705</v>
      </c>
      <c r="D200">
        <v>209.65674715909</v>
      </c>
      <c r="E200">
        <v>-25.327698863636702</v>
      </c>
      <c r="F200">
        <v>333.44524147726997</v>
      </c>
      <c r="G200">
        <v>-13.057350852273</v>
      </c>
      <c r="H200">
        <v>292.84964488636302</v>
      </c>
      <c r="I200">
        <v>9.0916903409092793</v>
      </c>
      <c r="J200">
        <v>245.92073863636</v>
      </c>
      <c r="K200">
        <v>46.567542613635901</v>
      </c>
      <c r="L200">
        <v>271.07066761363399</v>
      </c>
      <c r="M200">
        <v>-32.121875000001602</v>
      </c>
      <c r="N200">
        <v>344.186718749997</v>
      </c>
      <c r="O200">
        <v>-8.0452059659100996</v>
      </c>
      <c r="P200">
        <v>185.63579545454201</v>
      </c>
      <c r="Q200">
        <v>-6.14002130682002</v>
      </c>
      <c r="R200">
        <v>363.54254261363701</v>
      </c>
      <c r="S200">
        <v>-17.025035511364901</v>
      </c>
      <c r="T200">
        <v>534.24382102272705</v>
      </c>
      <c r="U200">
        <v>28.130610795453801</v>
      </c>
      <c r="V200">
        <v>334.37812500000098</v>
      </c>
      <c r="W200">
        <v>6.4355823863625101</v>
      </c>
      <c r="X200">
        <v>371.87159090909</v>
      </c>
      <c r="Y200">
        <v>-18.396768465910601</v>
      </c>
      <c r="Z200">
        <v>478.08998579545403</v>
      </c>
      <c r="AA200">
        <v>-17.614346590909499</v>
      </c>
      <c r="AB200">
        <v>396.99069602272601</v>
      </c>
      <c r="AC200">
        <v>61.256356534091097</v>
      </c>
      <c r="AD200">
        <v>283.51036931817998</v>
      </c>
      <c r="AE200">
        <v>8.9516335227267501</v>
      </c>
      <c r="AF200">
        <v>345.55703124999798</v>
      </c>
      <c r="AG200">
        <v>2.4215909090898999</v>
      </c>
      <c r="AH200">
        <v>162.57840909090601</v>
      </c>
      <c r="AI200">
        <v>27.333309659089501</v>
      </c>
      <c r="AJ200">
        <v>375.31207386363502</v>
      </c>
      <c r="AK200">
        <v>33.979296874999399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2:67" x14ac:dyDescent="0.15">
      <c r="B201">
        <v>450.15021306817999</v>
      </c>
      <c r="C201">
        <v>-6.3467684659099204</v>
      </c>
      <c r="D201">
        <v>213.21640624999401</v>
      </c>
      <c r="E201">
        <v>9.1164417613622408</v>
      </c>
      <c r="F201">
        <v>329.349573863638</v>
      </c>
      <c r="G201">
        <v>-43.540589488637998</v>
      </c>
      <c r="H201">
        <v>147.70468750000001</v>
      </c>
      <c r="I201">
        <v>20.822620738635099</v>
      </c>
      <c r="J201">
        <v>287.62329545454298</v>
      </c>
      <c r="K201">
        <v>48.220525568181102</v>
      </c>
      <c r="L201">
        <v>275.05667613636302</v>
      </c>
      <c r="M201">
        <v>-50.404190340910603</v>
      </c>
      <c r="N201">
        <v>346.93068181818097</v>
      </c>
      <c r="O201">
        <v>-24.849857954544898</v>
      </c>
      <c r="P201">
        <v>285.44999999999499</v>
      </c>
      <c r="Q201">
        <v>-14.836044034092099</v>
      </c>
      <c r="R201">
        <v>330.67080965909003</v>
      </c>
      <c r="S201">
        <v>-50.682386363637299</v>
      </c>
      <c r="T201">
        <v>574.99403409090496</v>
      </c>
      <c r="U201">
        <v>14.841264204545</v>
      </c>
      <c r="V201">
        <v>390.65859374999798</v>
      </c>
      <c r="W201">
        <v>-4.5577769886381301</v>
      </c>
      <c r="X201">
        <v>428.036221590906</v>
      </c>
      <c r="Y201">
        <v>-26.937961647729001</v>
      </c>
      <c r="Z201">
        <v>427.79105113635899</v>
      </c>
      <c r="AA201">
        <v>-17.4080610795463</v>
      </c>
      <c r="AB201">
        <v>360.403693181817</v>
      </c>
      <c r="AC201">
        <v>51.209659090907302</v>
      </c>
      <c r="AD201">
        <v>318.48941761363398</v>
      </c>
      <c r="AE201">
        <v>-12.6975852272735</v>
      </c>
      <c r="AF201">
        <v>392.36392045454397</v>
      </c>
      <c r="AG201">
        <v>-1.85827414772893</v>
      </c>
      <c r="AH201">
        <v>244.849147727271</v>
      </c>
      <c r="AI201">
        <v>34.645561079545097</v>
      </c>
      <c r="AJ201">
        <v>382.13323863636202</v>
      </c>
      <c r="AK201">
        <v>2.8264204545457701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2:67" x14ac:dyDescent="0.15">
      <c r="B202">
        <v>400.15944602272299</v>
      </c>
      <c r="C202">
        <v>-22.1785511363646</v>
      </c>
      <c r="D202">
        <v>289.80674715908799</v>
      </c>
      <c r="E202">
        <v>-10.3935369318187</v>
      </c>
      <c r="F202">
        <v>348.015127840905</v>
      </c>
      <c r="G202">
        <v>-34.833416193183403</v>
      </c>
      <c r="H202">
        <v>161.60490056818</v>
      </c>
      <c r="I202">
        <v>-12.486186079545901</v>
      </c>
      <c r="J202">
        <v>291.60440340908701</v>
      </c>
      <c r="K202">
        <v>25.142151988636201</v>
      </c>
      <c r="L202">
        <v>317.610511363635</v>
      </c>
      <c r="M202">
        <v>-55.8499644886369</v>
      </c>
      <c r="N202">
        <v>361.02592329545399</v>
      </c>
      <c r="O202">
        <v>-17.1911576704561</v>
      </c>
      <c r="P202">
        <v>439.72201704545398</v>
      </c>
      <c r="Q202">
        <v>-13.1387073863634</v>
      </c>
      <c r="R202">
        <v>420.71356534090802</v>
      </c>
      <c r="S202">
        <v>-24.827876420454199</v>
      </c>
      <c r="T202">
        <v>621.24772727272705</v>
      </c>
      <c r="U202">
        <v>21.028302556817799</v>
      </c>
      <c r="V202">
        <v>353.47848011363601</v>
      </c>
      <c r="W202">
        <v>14.8878196022729</v>
      </c>
      <c r="X202">
        <v>399.08948863636198</v>
      </c>
      <c r="Y202">
        <v>-9.3052201704549606</v>
      </c>
      <c r="Z202">
        <v>389.57471590908699</v>
      </c>
      <c r="AA202">
        <v>-23.935191761364901</v>
      </c>
      <c r="AB202">
        <v>388.23849431818098</v>
      </c>
      <c r="AC202">
        <v>54.471200284089697</v>
      </c>
      <c r="AD202">
        <v>345.39538352272803</v>
      </c>
      <c r="AE202">
        <v>-0.62500000000045497</v>
      </c>
      <c r="AF202">
        <v>395.17414772727199</v>
      </c>
      <c r="AG202">
        <v>-2.6810724431825301</v>
      </c>
      <c r="AH202">
        <v>281.93480113636298</v>
      </c>
      <c r="AI202">
        <v>23.073579545453899</v>
      </c>
      <c r="AJ202">
        <v>307.54296875</v>
      </c>
      <c r="AK202">
        <v>-25.451384943182301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2:67" x14ac:dyDescent="0.15">
      <c r="B203">
        <v>479.877911931813</v>
      </c>
      <c r="C203">
        <v>-17.140305397728302</v>
      </c>
      <c r="D203">
        <v>375.54850852272699</v>
      </c>
      <c r="E203">
        <v>16.552769886362999</v>
      </c>
      <c r="F203">
        <v>382.16896306817802</v>
      </c>
      <c r="G203">
        <v>-48.584552556818799</v>
      </c>
      <c r="H203">
        <v>225.179403409087</v>
      </c>
      <c r="I203">
        <v>-9.2389914772720694</v>
      </c>
      <c r="J203">
        <v>263.53451704545398</v>
      </c>
      <c r="K203">
        <v>14.9133167613618</v>
      </c>
      <c r="L203">
        <v>428.50177556817999</v>
      </c>
      <c r="M203">
        <v>-21.542720170454199</v>
      </c>
      <c r="N203">
        <v>391.05965909090799</v>
      </c>
      <c r="O203">
        <v>11.9558593749989</v>
      </c>
      <c r="P203">
        <v>403.09815340909</v>
      </c>
      <c r="Q203">
        <v>-9.8796519886364003</v>
      </c>
      <c r="R203">
        <v>452.519247159087</v>
      </c>
      <c r="S203">
        <v>-9.2643110795461308</v>
      </c>
      <c r="T203">
        <v>606.20426136363506</v>
      </c>
      <c r="U203">
        <v>-49.981853693182998</v>
      </c>
      <c r="V203">
        <v>269.286079545451</v>
      </c>
      <c r="W203">
        <v>13.8067826704546</v>
      </c>
      <c r="X203">
        <v>433.75731534090801</v>
      </c>
      <c r="Y203">
        <v>-9.5967329545464999</v>
      </c>
      <c r="Z203">
        <v>364.93842329545203</v>
      </c>
      <c r="AA203">
        <v>-8.1193536931832604</v>
      </c>
      <c r="AB203">
        <v>383.058167613634</v>
      </c>
      <c r="AC203">
        <v>28.179190340908502</v>
      </c>
      <c r="AD203">
        <v>314.35362215908799</v>
      </c>
      <c r="AE203">
        <v>-13.2716619318185</v>
      </c>
      <c r="AF203">
        <v>422.22606534090698</v>
      </c>
      <c r="AG203">
        <v>-11.611434659093</v>
      </c>
      <c r="AH203">
        <v>323.25497159090901</v>
      </c>
      <c r="AI203">
        <v>4.0838778409079204</v>
      </c>
      <c r="AJ203">
        <v>358.51186079545403</v>
      </c>
      <c r="AK203">
        <v>-2.9497159090924501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2:67" x14ac:dyDescent="0.15">
      <c r="B204">
        <v>460.12059659090801</v>
      </c>
      <c r="C204">
        <v>-14.9259232954546</v>
      </c>
      <c r="D204">
        <v>374.01690340908902</v>
      </c>
      <c r="E204">
        <v>30.6006392045438</v>
      </c>
      <c r="F204">
        <v>381.96321022727</v>
      </c>
      <c r="G204">
        <v>-12.9890625000012</v>
      </c>
      <c r="H204">
        <v>213.37819602272799</v>
      </c>
      <c r="I204">
        <v>20.339772727271299</v>
      </c>
      <c r="J204">
        <v>171.815980113634</v>
      </c>
      <c r="K204">
        <v>21.994637784089701</v>
      </c>
      <c r="L204">
        <v>383.35901988636101</v>
      </c>
      <c r="M204">
        <v>19.836718749997999</v>
      </c>
      <c r="N204">
        <v>362.10866477272498</v>
      </c>
      <c r="O204">
        <v>7.9692116477272101</v>
      </c>
      <c r="P204">
        <v>369.83749999999799</v>
      </c>
      <c r="Q204">
        <v>57.225142045454099</v>
      </c>
      <c r="R204">
        <v>340.58224431817899</v>
      </c>
      <c r="S204">
        <v>2.5472301136360298</v>
      </c>
      <c r="T204">
        <v>600.29509943181597</v>
      </c>
      <c r="U204">
        <v>-31.823828125001899</v>
      </c>
      <c r="V204">
        <v>310.47563920454201</v>
      </c>
      <c r="W204">
        <v>-3.78022017045532</v>
      </c>
      <c r="X204">
        <v>427.89048295454501</v>
      </c>
      <c r="Y204">
        <v>-10.9008877840915</v>
      </c>
      <c r="Z204">
        <v>250.525710227269</v>
      </c>
      <c r="AA204">
        <v>10.211363636362901</v>
      </c>
      <c r="AB204">
        <v>399.56803977272699</v>
      </c>
      <c r="AC204">
        <v>22.692862215906601</v>
      </c>
      <c r="AD204">
        <v>277.98437499999801</v>
      </c>
      <c r="AE204">
        <v>5.6195667613624201</v>
      </c>
      <c r="AF204">
        <v>341.17208806818098</v>
      </c>
      <c r="AG204">
        <v>-0.88252840909126495</v>
      </c>
      <c r="AH204">
        <v>300.54673295454302</v>
      </c>
      <c r="AI204">
        <v>-13.759765625</v>
      </c>
      <c r="AJ204">
        <v>378.24801136363402</v>
      </c>
      <c r="AK204">
        <v>3.1562499999986402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2:67" x14ac:dyDescent="0.15">
      <c r="B205">
        <v>466.29836647727302</v>
      </c>
      <c r="C205">
        <v>-6.6491122159104599</v>
      </c>
      <c r="D205">
        <v>340.730397727271</v>
      </c>
      <c r="E205">
        <v>29.261505681816701</v>
      </c>
      <c r="F205">
        <v>300.74886363636301</v>
      </c>
      <c r="G205">
        <v>33.406605113635997</v>
      </c>
      <c r="H205">
        <v>221.128338068179</v>
      </c>
      <c r="I205">
        <v>12.581498579545</v>
      </c>
      <c r="J205">
        <v>227.19879261363499</v>
      </c>
      <c r="K205">
        <v>16.8420809659074</v>
      </c>
      <c r="L205">
        <v>288.67755681818198</v>
      </c>
      <c r="M205">
        <v>52.9238281249973</v>
      </c>
      <c r="N205">
        <v>305.20198863636102</v>
      </c>
      <c r="O205">
        <v>16.4684659090899</v>
      </c>
      <c r="P205">
        <v>384.06534090908798</v>
      </c>
      <c r="Q205">
        <v>53.101349431817702</v>
      </c>
      <c r="R205">
        <v>420.49396306817999</v>
      </c>
      <c r="S205">
        <v>42.073792613636201</v>
      </c>
      <c r="T205">
        <v>614.993678977267</v>
      </c>
      <c r="U205">
        <v>-39.4925071022735</v>
      </c>
      <c r="V205">
        <v>333.24147727272401</v>
      </c>
      <c r="W205">
        <v>-20.965731534090999</v>
      </c>
      <c r="X205">
        <v>441.46228693181502</v>
      </c>
      <c r="Y205">
        <v>3.1348721590898099</v>
      </c>
      <c r="Z205">
        <v>250.40774147727299</v>
      </c>
      <c r="AA205">
        <v>29.058238636362599</v>
      </c>
      <c r="AB205">
        <v>373.940980113634</v>
      </c>
      <c r="AC205">
        <v>8.2748224431807103</v>
      </c>
      <c r="AD205">
        <v>297.925923295453</v>
      </c>
      <c r="AE205">
        <v>13.511079545453001</v>
      </c>
      <c r="AF205">
        <v>310.43288352272498</v>
      </c>
      <c r="AG205">
        <v>15.023473011361601</v>
      </c>
      <c r="AH205">
        <v>317.74502840908798</v>
      </c>
      <c r="AI205">
        <v>-51.646626420454602</v>
      </c>
      <c r="AJ205">
        <v>376.23778409090698</v>
      </c>
      <c r="AK205">
        <v>-0.25443892045495897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2:67" x14ac:dyDescent="0.15">
      <c r="B206">
        <v>364.367258522729</v>
      </c>
      <c r="C206">
        <v>-2.45525568181802</v>
      </c>
      <c r="D206">
        <v>402.862855113634</v>
      </c>
      <c r="E206">
        <v>41.8982599431802</v>
      </c>
      <c r="F206">
        <v>176.914488636361</v>
      </c>
      <c r="G206">
        <v>22.041974431817799</v>
      </c>
      <c r="H206">
        <v>206.66321022727101</v>
      </c>
      <c r="I206">
        <v>7.2455610795441299</v>
      </c>
      <c r="J206">
        <v>200.416051136362</v>
      </c>
      <c r="K206">
        <v>2.3362926136351199</v>
      </c>
      <c r="L206">
        <v>309.941548295453</v>
      </c>
      <c r="M206">
        <v>24.329119318181299</v>
      </c>
      <c r="N206">
        <v>210.613210227271</v>
      </c>
      <c r="O206">
        <v>-2.3857954545464999</v>
      </c>
      <c r="P206">
        <v>345.89090909090601</v>
      </c>
      <c r="Q206">
        <v>63.179225852271898</v>
      </c>
      <c r="R206">
        <v>357.63927556817703</v>
      </c>
      <c r="S206">
        <v>3.9274857954560498</v>
      </c>
      <c r="T206">
        <v>572.307031249999</v>
      </c>
      <c r="U206">
        <v>-25.766654829545601</v>
      </c>
      <c r="V206">
        <v>328.50241477272499</v>
      </c>
      <c r="W206">
        <v>11.8596235795453</v>
      </c>
      <c r="X206">
        <v>445.45007102272598</v>
      </c>
      <c r="Y206">
        <v>9.0856534090908099</v>
      </c>
      <c r="Z206">
        <v>397.36001420454397</v>
      </c>
      <c r="AA206">
        <v>34.5862926136342</v>
      </c>
      <c r="AB206">
        <v>436.09559659090598</v>
      </c>
      <c r="AC206">
        <v>-4.3884943181824401</v>
      </c>
      <c r="AD206">
        <v>330.385795454544</v>
      </c>
      <c r="AE206">
        <v>29.487073863635</v>
      </c>
      <c r="AF206">
        <v>303.45312499999699</v>
      </c>
      <c r="AG206">
        <v>21.8848366477268</v>
      </c>
      <c r="AH206">
        <v>311.54311079545499</v>
      </c>
      <c r="AI206">
        <v>-29.933806818183299</v>
      </c>
      <c r="AJ206">
        <v>418.32230113636098</v>
      </c>
      <c r="AK206">
        <v>-4.8125710227268401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2:67" x14ac:dyDescent="0.15">
      <c r="B207">
        <v>325.73650568181603</v>
      </c>
      <c r="C207">
        <v>-24.119673295454099</v>
      </c>
      <c r="D207">
        <v>420.85738636363601</v>
      </c>
      <c r="E207">
        <v>11.223828124999301</v>
      </c>
      <c r="F207">
        <v>189.88039772726901</v>
      </c>
      <c r="G207">
        <v>6.6857954545457696</v>
      </c>
      <c r="H207">
        <v>309.63110795454497</v>
      </c>
      <c r="I207">
        <v>-0.44346590909253802</v>
      </c>
      <c r="J207">
        <v>216.70646306818</v>
      </c>
      <c r="K207">
        <v>8.6363636361966201E-2</v>
      </c>
      <c r="L207">
        <v>236.09261363636099</v>
      </c>
      <c r="M207">
        <v>29.032670454544999</v>
      </c>
      <c r="N207">
        <v>186.66427556818101</v>
      </c>
      <c r="O207">
        <v>12.732848011361099</v>
      </c>
      <c r="P207">
        <v>278.21200284090401</v>
      </c>
      <c r="Q207">
        <v>45.552272727271898</v>
      </c>
      <c r="R207">
        <v>310.85127840908899</v>
      </c>
      <c r="S207">
        <v>27.581427556816799</v>
      </c>
      <c r="T207">
        <v>570.20333806818201</v>
      </c>
      <c r="U207">
        <v>-22.683629261363901</v>
      </c>
      <c r="V207">
        <v>414.81981534090801</v>
      </c>
      <c r="W207">
        <v>-23.454509943182501</v>
      </c>
      <c r="X207">
        <v>464.78849431818003</v>
      </c>
      <c r="Y207">
        <v>10.223934659089499</v>
      </c>
      <c r="Z207">
        <v>378.52336647726997</v>
      </c>
      <c r="AA207">
        <v>34.581463068180298</v>
      </c>
      <c r="AB207">
        <v>436.92769886363601</v>
      </c>
      <c r="AC207">
        <v>-17.335085227271499</v>
      </c>
      <c r="AD207">
        <v>402.59034090909199</v>
      </c>
      <c r="AE207">
        <v>23.0747869318166</v>
      </c>
      <c r="AF207">
        <v>364.21051136363297</v>
      </c>
      <c r="AG207">
        <v>25.950532670453899</v>
      </c>
      <c r="AH207">
        <v>321.03366477272499</v>
      </c>
      <c r="AI207">
        <v>-57.455930397727997</v>
      </c>
      <c r="AJ207">
        <v>432.35624999999601</v>
      </c>
      <c r="AK207">
        <v>-22.976242897727801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2:67" x14ac:dyDescent="0.15">
      <c r="B208">
        <v>296.01214488635901</v>
      </c>
      <c r="C208">
        <v>-41.514879261363603</v>
      </c>
      <c r="D208">
        <v>444.08473011363498</v>
      </c>
      <c r="E208">
        <v>5.65337357954468</v>
      </c>
      <c r="F208">
        <v>174.295170454545</v>
      </c>
      <c r="G208">
        <v>28.2302201704547</v>
      </c>
      <c r="H208">
        <v>288.89623579545503</v>
      </c>
      <c r="I208">
        <v>11.139417613635899</v>
      </c>
      <c r="J208">
        <v>219.12620738636301</v>
      </c>
      <c r="K208">
        <v>9.2902343749983594</v>
      </c>
      <c r="L208">
        <v>210.76988636363501</v>
      </c>
      <c r="M208">
        <v>43.345348011362198</v>
      </c>
      <c r="N208">
        <v>192.40553977272401</v>
      </c>
      <c r="O208">
        <v>22.428196022725398</v>
      </c>
      <c r="P208">
        <v>238.16938920454299</v>
      </c>
      <c r="Q208">
        <v>19.149857954543201</v>
      </c>
      <c r="R208">
        <v>251.220312499996</v>
      </c>
      <c r="S208">
        <v>12.630433238636201</v>
      </c>
      <c r="T208">
        <v>472.01257102272803</v>
      </c>
      <c r="U208">
        <v>-22.613991477273402</v>
      </c>
      <c r="V208">
        <v>388.22492897727199</v>
      </c>
      <c r="W208">
        <v>-33.5484019886376</v>
      </c>
      <c r="X208">
        <v>458.43799715909</v>
      </c>
      <c r="Y208">
        <v>1.7786931818181999</v>
      </c>
      <c r="Z208">
        <v>331.19488636363599</v>
      </c>
      <c r="AA208">
        <v>21.115163352270901</v>
      </c>
      <c r="AB208">
        <v>468.757102272726</v>
      </c>
      <c r="AC208">
        <v>-12.7397727272742</v>
      </c>
      <c r="AD208">
        <v>349.94382102272499</v>
      </c>
      <c r="AE208">
        <v>-5.2592329545459497</v>
      </c>
      <c r="AF208">
        <v>291.62571022727201</v>
      </c>
      <c r="AG208">
        <v>13.414914772727601</v>
      </c>
      <c r="AH208">
        <v>301.848082386361</v>
      </c>
      <c r="AI208">
        <v>-44.883593749999399</v>
      </c>
      <c r="AJ208">
        <v>364.91086647727201</v>
      </c>
      <c r="AK208">
        <v>-30.126207386364499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2:67" x14ac:dyDescent="0.15">
      <c r="B209">
        <v>197.71818181818</v>
      </c>
      <c r="C209">
        <v>-35.857670454545797</v>
      </c>
      <c r="D209">
        <v>330.13160511363498</v>
      </c>
      <c r="E209">
        <v>3.3720170454544101</v>
      </c>
      <c r="F209">
        <v>214.355539772725</v>
      </c>
      <c r="G209">
        <v>45.644566761363002</v>
      </c>
      <c r="H209">
        <v>294.851207386363</v>
      </c>
      <c r="I209">
        <v>28.4410156250005</v>
      </c>
      <c r="J209">
        <v>198.97677556817999</v>
      </c>
      <c r="K209">
        <v>32.467649147727599</v>
      </c>
      <c r="L209">
        <v>124.96164772727199</v>
      </c>
      <c r="M209">
        <v>43.557066761362002</v>
      </c>
      <c r="N209">
        <v>165.411505681818</v>
      </c>
      <c r="O209">
        <v>3.6383167613621499</v>
      </c>
      <c r="P209">
        <v>235.089346590904</v>
      </c>
      <c r="Q209">
        <v>17.773615056816201</v>
      </c>
      <c r="R209">
        <v>262.464772727271</v>
      </c>
      <c r="S209">
        <v>22.070170454545401</v>
      </c>
      <c r="T209">
        <v>451.48061079545198</v>
      </c>
      <c r="U209">
        <v>-3.2835227272735201</v>
      </c>
      <c r="V209">
        <v>432.61747159090601</v>
      </c>
      <c r="W209">
        <v>-24.339062500001098</v>
      </c>
      <c r="X209">
        <v>484.79737215908801</v>
      </c>
      <c r="Y209">
        <v>20.159730113636201</v>
      </c>
      <c r="Z209">
        <v>351.19012784090802</v>
      </c>
      <c r="AA209">
        <v>18.584730113635899</v>
      </c>
      <c r="AB209">
        <v>449.51981534090601</v>
      </c>
      <c r="AC209">
        <v>8.2510298295451303</v>
      </c>
      <c r="AD209">
        <v>272.659588068179</v>
      </c>
      <c r="AE209">
        <v>14.762890624999301</v>
      </c>
      <c r="AF209">
        <v>244.04999999999799</v>
      </c>
      <c r="AG209">
        <v>5.1863281249993598</v>
      </c>
      <c r="AH209">
        <v>324.10078124999899</v>
      </c>
      <c r="AI209">
        <v>-33.060511363636103</v>
      </c>
      <c r="AJ209">
        <v>388.79374999999999</v>
      </c>
      <c r="AK209">
        <v>-5.7488636363641499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2:67" x14ac:dyDescent="0.15">
      <c r="B210">
        <v>127.38274147727</v>
      </c>
      <c r="C210">
        <v>13.1694602272723</v>
      </c>
      <c r="D210">
        <v>283.08224431818098</v>
      </c>
      <c r="E210">
        <v>18.231427556817799</v>
      </c>
      <c r="F210">
        <v>240.89460227272701</v>
      </c>
      <c r="G210">
        <v>25.326846590909099</v>
      </c>
      <c r="H210">
        <v>290.96917613636401</v>
      </c>
      <c r="I210">
        <v>20.926669034090501</v>
      </c>
      <c r="J210">
        <v>256.66328124999802</v>
      </c>
      <c r="K210">
        <v>28.124893465907</v>
      </c>
      <c r="L210">
        <v>90.483025568179997</v>
      </c>
      <c r="M210">
        <v>55.833451704544103</v>
      </c>
      <c r="N210">
        <v>128.48771306818099</v>
      </c>
      <c r="O210">
        <v>35.386079545453001</v>
      </c>
      <c r="P210">
        <v>131.06384943181601</v>
      </c>
      <c r="Q210">
        <v>18.522123579544299</v>
      </c>
      <c r="R210">
        <v>259.32812499999801</v>
      </c>
      <c r="S210">
        <v>44.362642045453001</v>
      </c>
      <c r="T210">
        <v>392.96590909090401</v>
      </c>
      <c r="U210">
        <v>13.181001420454299</v>
      </c>
      <c r="V210">
        <v>374.51789772727199</v>
      </c>
      <c r="W210">
        <v>-29.479900568181598</v>
      </c>
      <c r="X210">
        <v>412.11995738636301</v>
      </c>
      <c r="Y210">
        <v>39.490909090908602</v>
      </c>
      <c r="Z210">
        <v>308.45490056818198</v>
      </c>
      <c r="AA210">
        <v>17.0674360795451</v>
      </c>
      <c r="AB210">
        <v>466.723934659088</v>
      </c>
      <c r="AC210">
        <v>18.8114346590901</v>
      </c>
      <c r="AD210">
        <v>248.52478693181499</v>
      </c>
      <c r="AE210">
        <v>38.4887784090906</v>
      </c>
      <c r="AF210">
        <v>169.611363636362</v>
      </c>
      <c r="AG210">
        <v>6.0330965909083698</v>
      </c>
      <c r="AH210">
        <v>264.78671874999799</v>
      </c>
      <c r="AI210">
        <v>15.6747514204535</v>
      </c>
      <c r="AJ210">
        <v>359.36214488636102</v>
      </c>
      <c r="AK210">
        <v>-15.3148437500013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2:67" x14ac:dyDescent="0.15">
      <c r="B211">
        <v>169.477343749997</v>
      </c>
      <c r="C211">
        <v>-4.6955965909105499</v>
      </c>
      <c r="D211">
        <v>269.72095170454099</v>
      </c>
      <c r="E211">
        <v>37.574964488635501</v>
      </c>
      <c r="F211">
        <v>271.78600852272399</v>
      </c>
      <c r="G211">
        <v>29.568430397727798</v>
      </c>
      <c r="H211">
        <v>327.73153409090497</v>
      </c>
      <c r="I211">
        <v>-0.78323863636387603</v>
      </c>
      <c r="J211">
        <v>280.00667613636199</v>
      </c>
      <c r="K211">
        <v>25.801917613635901</v>
      </c>
      <c r="L211">
        <v>166.43125000000001</v>
      </c>
      <c r="M211">
        <v>19.251882102271299</v>
      </c>
      <c r="N211">
        <v>164.193749999999</v>
      </c>
      <c r="O211">
        <v>46.549538352272101</v>
      </c>
      <c r="P211">
        <v>195.56015624999799</v>
      </c>
      <c r="Q211">
        <v>20.9209872159072</v>
      </c>
      <c r="R211">
        <v>217.94247159090401</v>
      </c>
      <c r="S211">
        <v>31.119744318181802</v>
      </c>
      <c r="T211">
        <v>448.020170454545</v>
      </c>
      <c r="U211">
        <v>13.349928977272199</v>
      </c>
      <c r="V211">
        <v>415.259517045454</v>
      </c>
      <c r="W211">
        <v>-5.0574218750007303</v>
      </c>
      <c r="X211">
        <v>466.15177556817798</v>
      </c>
      <c r="Y211">
        <v>11.530610795453899</v>
      </c>
      <c r="Z211">
        <v>367.16590909090502</v>
      </c>
      <c r="AA211">
        <v>37.930894886361301</v>
      </c>
      <c r="AB211">
        <v>494.196164772727</v>
      </c>
      <c r="AC211">
        <v>1.33799715908935</v>
      </c>
      <c r="AD211">
        <v>251.277130681817</v>
      </c>
      <c r="AE211">
        <v>26.6614346590891</v>
      </c>
      <c r="AF211">
        <v>197.37059659090801</v>
      </c>
      <c r="AG211">
        <v>11.995170454545599</v>
      </c>
      <c r="AH211">
        <v>312.85213068181798</v>
      </c>
      <c r="AI211">
        <v>11.643572443180799</v>
      </c>
      <c r="AJ211">
        <v>336.32634943181603</v>
      </c>
      <c r="AK211">
        <v>0.91335227272611497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2:67" x14ac:dyDescent="0.15">
      <c r="B212">
        <v>176.838494318177</v>
      </c>
      <c r="C212">
        <v>-11.788955965909301</v>
      </c>
      <c r="D212">
        <v>303.08423295454298</v>
      </c>
      <c r="E212">
        <v>39.635333806817499</v>
      </c>
      <c r="F212">
        <v>247.25873579545299</v>
      </c>
      <c r="G212">
        <v>24.029651988636498</v>
      </c>
      <c r="H212">
        <v>212.75852272727201</v>
      </c>
      <c r="I212">
        <v>-3.2056463068202001</v>
      </c>
      <c r="J212">
        <v>368.21924715908801</v>
      </c>
      <c r="K212">
        <v>39.606924715908498</v>
      </c>
      <c r="L212">
        <v>231.76889204545299</v>
      </c>
      <c r="M212">
        <v>-5.7333451704562304</v>
      </c>
      <c r="N212">
        <v>185.65973011363499</v>
      </c>
      <c r="O212">
        <v>23.210866477272202</v>
      </c>
      <c r="P212">
        <v>286.36193181818101</v>
      </c>
      <c r="Q212">
        <v>-8.1566761363647</v>
      </c>
      <c r="R212">
        <v>120.61313920454501</v>
      </c>
      <c r="S212">
        <v>12.628799715907901</v>
      </c>
      <c r="T212">
        <v>445.57769886363502</v>
      </c>
      <c r="U212">
        <v>1.05308948863603</v>
      </c>
      <c r="V212">
        <v>423.120028409089</v>
      </c>
      <c r="W212">
        <v>-21.794992897727798</v>
      </c>
      <c r="X212">
        <v>457.96938920454301</v>
      </c>
      <c r="Y212">
        <v>2.0412642045439502</v>
      </c>
      <c r="Z212">
        <v>385.64282670454401</v>
      </c>
      <c r="AA212">
        <v>1.7771661931801599</v>
      </c>
      <c r="AB212">
        <v>430.23238636363499</v>
      </c>
      <c r="AC212">
        <v>30.143004261363298</v>
      </c>
      <c r="AD212">
        <v>239.349857954545</v>
      </c>
      <c r="AE212">
        <v>-12.5348721590913</v>
      </c>
      <c r="AF212">
        <v>312.90213068181799</v>
      </c>
      <c r="AG212">
        <v>15.298188920453899</v>
      </c>
      <c r="AH212">
        <v>374.29012784090799</v>
      </c>
      <c r="AI212">
        <v>29.565553977271101</v>
      </c>
      <c r="AJ212">
        <v>363.77492897727302</v>
      </c>
      <c r="AK212">
        <v>-10.490127840910199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2:67" x14ac:dyDescent="0.15">
      <c r="B213">
        <v>292.15937499999899</v>
      </c>
      <c r="C213">
        <v>-1.19524147727361</v>
      </c>
      <c r="D213">
        <v>260.07244318181603</v>
      </c>
      <c r="E213">
        <v>16.414488636363298</v>
      </c>
      <c r="F213">
        <v>282.58295454545299</v>
      </c>
      <c r="G213">
        <v>19.9043678977268</v>
      </c>
      <c r="H213">
        <v>184.67116477272299</v>
      </c>
      <c r="I213">
        <v>-3.7809659090917198</v>
      </c>
      <c r="J213">
        <v>432.84552556818102</v>
      </c>
      <c r="K213">
        <v>32.718217329544103</v>
      </c>
      <c r="L213">
        <v>250.64339488636301</v>
      </c>
      <c r="M213">
        <v>-24.328977272728501</v>
      </c>
      <c r="N213">
        <v>242.78330965908799</v>
      </c>
      <c r="O213">
        <v>9.9069247159077403</v>
      </c>
      <c r="P213">
        <v>409.24268465909</v>
      </c>
      <c r="Q213">
        <v>-20.168536931820199</v>
      </c>
      <c r="R213">
        <v>274.03210227272399</v>
      </c>
      <c r="S213">
        <v>8.8620028409081897</v>
      </c>
      <c r="T213">
        <v>494.14446022726997</v>
      </c>
      <c r="U213">
        <v>38.078728693179997</v>
      </c>
      <c r="V213">
        <v>396.57365056818003</v>
      </c>
      <c r="W213">
        <v>26.2629261363622</v>
      </c>
      <c r="X213">
        <v>427.61377840908602</v>
      </c>
      <c r="Y213">
        <v>19.815127840908598</v>
      </c>
      <c r="Z213">
        <v>353.46583806817802</v>
      </c>
      <c r="AA213">
        <v>14.8627840909085</v>
      </c>
      <c r="AB213">
        <v>436.16960227272699</v>
      </c>
      <c r="AC213">
        <v>46.649857954544999</v>
      </c>
      <c r="AD213">
        <v>268.38707386363302</v>
      </c>
      <c r="AE213">
        <v>-11.074325284092099</v>
      </c>
      <c r="AF213">
        <v>305.19495738636198</v>
      </c>
      <c r="AG213">
        <v>15.8060369318168</v>
      </c>
      <c r="AH213">
        <v>432.28061079545301</v>
      </c>
      <c r="AI213">
        <v>36.243678977272801</v>
      </c>
      <c r="AJ213">
        <v>333.68032670454301</v>
      </c>
      <c r="AK213">
        <v>10.988494318179599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2:67" x14ac:dyDescent="0.15">
      <c r="B214">
        <v>300.75752840908899</v>
      </c>
      <c r="C214">
        <v>15.051384943180899</v>
      </c>
      <c r="D214">
        <v>301.66100852272399</v>
      </c>
      <c r="E214">
        <v>39.426669034091503</v>
      </c>
      <c r="F214">
        <v>352.237855113634</v>
      </c>
      <c r="G214">
        <v>-2.3990056818183798</v>
      </c>
      <c r="H214">
        <v>202.08764204545301</v>
      </c>
      <c r="I214">
        <v>-8.0647372159100996</v>
      </c>
      <c r="J214">
        <v>309.28316761363499</v>
      </c>
      <c r="K214">
        <v>39.887606534091901</v>
      </c>
      <c r="L214">
        <v>260.96356534090501</v>
      </c>
      <c r="M214">
        <v>-14.6646306818193</v>
      </c>
      <c r="N214">
        <v>264.98110795454301</v>
      </c>
      <c r="O214">
        <v>33.308380681817702</v>
      </c>
      <c r="P214">
        <v>328.707741477269</v>
      </c>
      <c r="Q214">
        <v>-26.073792613637099</v>
      </c>
      <c r="R214">
        <v>273.55731534091001</v>
      </c>
      <c r="S214">
        <v>37.049786931816499</v>
      </c>
      <c r="T214">
        <v>564.17109374999905</v>
      </c>
      <c r="U214">
        <v>6.3412997159084599</v>
      </c>
      <c r="V214">
        <v>317.47045454545201</v>
      </c>
      <c r="W214">
        <v>49.120383522726598</v>
      </c>
      <c r="X214">
        <v>396.49779829545298</v>
      </c>
      <c r="Y214">
        <v>3.22436079545469</v>
      </c>
      <c r="Z214">
        <v>301.51583806817899</v>
      </c>
      <c r="AA214">
        <v>-9.5692116477284799</v>
      </c>
      <c r="AB214">
        <v>380.65887784090802</v>
      </c>
      <c r="AC214">
        <v>45.9770596590906</v>
      </c>
      <c r="AD214">
        <v>263.281036931816</v>
      </c>
      <c r="AE214">
        <v>-16.9888494318193</v>
      </c>
      <c r="AF214">
        <v>363.94978693181901</v>
      </c>
      <c r="AG214">
        <v>-0.26534090909171898</v>
      </c>
      <c r="AH214">
        <v>454.19772727272499</v>
      </c>
      <c r="AI214">
        <v>35.774431818182599</v>
      </c>
      <c r="AJ214">
        <v>302.89509943181798</v>
      </c>
      <c r="AK214">
        <v>21.0417258522716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2:67" x14ac:dyDescent="0.15">
      <c r="B215">
        <v>298.26740056817698</v>
      </c>
      <c r="C215">
        <v>38.682528409090999</v>
      </c>
      <c r="D215">
        <v>340.087428977267</v>
      </c>
      <c r="E215">
        <v>54.406605113635599</v>
      </c>
      <c r="F215">
        <v>416.142968749999</v>
      </c>
      <c r="G215">
        <v>0.48295454545359501</v>
      </c>
      <c r="H215">
        <v>197.18558238636101</v>
      </c>
      <c r="I215">
        <v>-0.85880681818252902</v>
      </c>
      <c r="J215">
        <v>235.06967329545</v>
      </c>
      <c r="K215">
        <v>67.771981534089704</v>
      </c>
      <c r="L215">
        <v>239.50085227272601</v>
      </c>
      <c r="M215">
        <v>1.9091974431821701</v>
      </c>
      <c r="N215">
        <v>305.60298295454197</v>
      </c>
      <c r="O215">
        <v>39.231249999998902</v>
      </c>
      <c r="P215">
        <v>303.798792613638</v>
      </c>
      <c r="Q215">
        <v>22.065838068179801</v>
      </c>
      <c r="R215">
        <v>189.23799715908899</v>
      </c>
      <c r="S215">
        <v>25.788494318179801</v>
      </c>
      <c r="T215">
        <v>462.09865056817898</v>
      </c>
      <c r="U215">
        <v>-3.7636363636374899</v>
      </c>
      <c r="V215">
        <v>332.11811079545299</v>
      </c>
      <c r="W215">
        <v>46.227734374998398</v>
      </c>
      <c r="X215">
        <v>296.19509943181401</v>
      </c>
      <c r="Y215">
        <v>10.8019176136368</v>
      </c>
      <c r="Z215">
        <v>252.48593749999901</v>
      </c>
      <c r="AA215">
        <v>13.102201704544299</v>
      </c>
      <c r="AB215">
        <v>361.81235795454302</v>
      </c>
      <c r="AC215">
        <v>67.723224431817002</v>
      </c>
      <c r="AD215">
        <v>190.332315340908</v>
      </c>
      <c r="AE215">
        <v>9.0577059659081005</v>
      </c>
      <c r="AF215">
        <v>270.74751420454601</v>
      </c>
      <c r="AG215">
        <v>13.0035511363617</v>
      </c>
      <c r="AH215">
        <v>423.02592329545303</v>
      </c>
      <c r="AI215">
        <v>42.614169034090096</v>
      </c>
      <c r="AJ215">
        <v>278.904971590907</v>
      </c>
      <c r="AK215">
        <v>41.401669034089998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2:67" x14ac:dyDescent="0.15">
      <c r="B216">
        <v>227.813281249997</v>
      </c>
      <c r="C216">
        <v>58.569673295453399</v>
      </c>
      <c r="D216">
        <v>265.49559659090698</v>
      </c>
      <c r="E216">
        <v>57.611860795453097</v>
      </c>
      <c r="F216">
        <v>326.865056818178</v>
      </c>
      <c r="G216">
        <v>16.485617897726101</v>
      </c>
      <c r="H216">
        <v>155.52926136363399</v>
      </c>
      <c r="I216">
        <v>11.7679687499999</v>
      </c>
      <c r="J216">
        <v>283.11747159090902</v>
      </c>
      <c r="K216">
        <v>64.117151988635698</v>
      </c>
      <c r="L216">
        <v>175.51541193181399</v>
      </c>
      <c r="M216">
        <v>3.8608309659093698</v>
      </c>
      <c r="N216">
        <v>305.67485795454598</v>
      </c>
      <c r="O216">
        <v>52.747727272725598</v>
      </c>
      <c r="P216">
        <v>360.38572443181499</v>
      </c>
      <c r="Q216">
        <v>12.0377130681818</v>
      </c>
      <c r="R216">
        <v>303.46214488636002</v>
      </c>
      <c r="S216">
        <v>55.291867897726199</v>
      </c>
      <c r="T216">
        <v>520.58316761363301</v>
      </c>
      <c r="U216">
        <v>-14.0421875000002</v>
      </c>
      <c r="V216">
        <v>302.88813920454299</v>
      </c>
      <c r="W216">
        <v>33.4214488636349</v>
      </c>
      <c r="X216">
        <v>319.18771306817899</v>
      </c>
      <c r="Y216">
        <v>4.0543323863626002</v>
      </c>
      <c r="Z216">
        <v>248.619531249998</v>
      </c>
      <c r="AA216">
        <v>5.60564630681802</v>
      </c>
      <c r="AB216">
        <v>360.57769886363502</v>
      </c>
      <c r="AC216">
        <v>51.093004261362701</v>
      </c>
      <c r="AD216">
        <v>182.940624999997</v>
      </c>
      <c r="AE216">
        <v>17.721058238635099</v>
      </c>
      <c r="AF216">
        <v>322.08430397727102</v>
      </c>
      <c r="AG216">
        <v>6.44900568181765</v>
      </c>
      <c r="AH216">
        <v>409.52379261363501</v>
      </c>
      <c r="AI216">
        <v>21.139985795453001</v>
      </c>
      <c r="AJ216">
        <v>254.74850852272601</v>
      </c>
      <c r="AK216">
        <v>44.019460227271303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2:67" x14ac:dyDescent="0.15">
      <c r="B217">
        <v>166.809730113635</v>
      </c>
      <c r="C217">
        <v>50.570632102272199</v>
      </c>
      <c r="D217">
        <v>308.166548295452</v>
      </c>
      <c r="E217">
        <v>33.246946022725801</v>
      </c>
      <c r="F217">
        <v>245.70085227272301</v>
      </c>
      <c r="G217">
        <v>-0.51782670454576896</v>
      </c>
      <c r="H217">
        <v>180.33188920454299</v>
      </c>
      <c r="I217">
        <v>24.951384943181001</v>
      </c>
      <c r="J217">
        <v>209.69019886363299</v>
      </c>
      <c r="K217">
        <v>52.724715909089397</v>
      </c>
      <c r="L217">
        <v>168.064630681815</v>
      </c>
      <c r="M217">
        <v>-0.79676846590973605</v>
      </c>
      <c r="N217">
        <v>230.889701704543</v>
      </c>
      <c r="O217">
        <v>36.583238636363603</v>
      </c>
      <c r="P217">
        <v>255.539843749998</v>
      </c>
      <c r="Q217">
        <v>16.650816761362002</v>
      </c>
      <c r="R217">
        <v>271.85802556817703</v>
      </c>
      <c r="S217">
        <v>-9.0118607954550498</v>
      </c>
      <c r="T217">
        <v>484.40262784090697</v>
      </c>
      <c r="U217">
        <v>-48.731036931818799</v>
      </c>
      <c r="V217">
        <v>267.60198863635998</v>
      </c>
      <c r="W217">
        <v>38.8399502840903</v>
      </c>
      <c r="X217">
        <v>309.33622159090902</v>
      </c>
      <c r="Y217">
        <v>-5.8191051136373098</v>
      </c>
      <c r="Z217">
        <v>343.407599431817</v>
      </c>
      <c r="AA217">
        <v>-1.05440340909126</v>
      </c>
      <c r="AB217">
        <v>428.89936079545203</v>
      </c>
      <c r="AC217">
        <v>38.608984374997803</v>
      </c>
      <c r="AD217">
        <v>180.94431818181701</v>
      </c>
      <c r="AE217">
        <v>17.5445667613631</v>
      </c>
      <c r="AF217">
        <v>284.24034090909203</v>
      </c>
      <c r="AG217">
        <v>-17.9685014204561</v>
      </c>
      <c r="AH217">
        <v>374.78053977272299</v>
      </c>
      <c r="AI217">
        <v>23.440980113634399</v>
      </c>
      <c r="AJ217">
        <v>315.04282670454501</v>
      </c>
      <c r="AK217">
        <v>38.061967329544601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2:67" x14ac:dyDescent="0.15">
      <c r="B218">
        <v>140.76150568181799</v>
      </c>
      <c r="C218">
        <v>65.442578125000196</v>
      </c>
      <c r="D218">
        <v>210.85703125000001</v>
      </c>
      <c r="E218">
        <v>32.4374999999986</v>
      </c>
      <c r="F218">
        <v>330.73394886363201</v>
      </c>
      <c r="G218">
        <v>-17.972656249999499</v>
      </c>
      <c r="H218">
        <v>223.465198863637</v>
      </c>
      <c r="I218">
        <v>38.844389204544299</v>
      </c>
      <c r="J218">
        <v>300.22634943181498</v>
      </c>
      <c r="K218">
        <v>39.768465909089201</v>
      </c>
      <c r="L218">
        <v>184.37705965909001</v>
      </c>
      <c r="M218">
        <v>17.978835227271698</v>
      </c>
      <c r="N218">
        <v>204.553835227272</v>
      </c>
      <c r="O218">
        <v>56.970916193181402</v>
      </c>
      <c r="P218">
        <v>235.47563920454499</v>
      </c>
      <c r="Q218">
        <v>37.618714488637103</v>
      </c>
      <c r="R218">
        <v>234.81775568181499</v>
      </c>
      <c r="S218">
        <v>1.3385298295447701</v>
      </c>
      <c r="T218">
        <v>530.37578124999402</v>
      </c>
      <c r="U218">
        <v>-32.319886363637103</v>
      </c>
      <c r="V218">
        <v>270.03586647727002</v>
      </c>
      <c r="W218">
        <v>0.20518465909071901</v>
      </c>
      <c r="X218">
        <v>287.59566761363402</v>
      </c>
      <c r="Y218">
        <v>-29.1613281250002</v>
      </c>
      <c r="Z218">
        <v>335.85518465909001</v>
      </c>
      <c r="AA218">
        <v>-22.056995738636498</v>
      </c>
      <c r="AB218">
        <v>361.64822443181703</v>
      </c>
      <c r="AC218">
        <v>22.6272727272708</v>
      </c>
      <c r="AD218">
        <v>226.01278409090801</v>
      </c>
      <c r="AE218">
        <v>25.042862215907899</v>
      </c>
      <c r="AF218">
        <v>321.199147727271</v>
      </c>
      <c r="AG218">
        <v>6.0778053977264799</v>
      </c>
      <c r="AH218">
        <v>349.17223011363598</v>
      </c>
      <c r="AI218">
        <v>15.3688920454533</v>
      </c>
      <c r="AJ218">
        <v>285.08423295454401</v>
      </c>
      <c r="AK218">
        <v>25.9601562499988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2:67" x14ac:dyDescent="0.15">
      <c r="B219">
        <v>212.422301136361</v>
      </c>
      <c r="C219">
        <v>45.439026988634403</v>
      </c>
      <c r="D219">
        <v>249.595596590903</v>
      </c>
      <c r="E219">
        <v>23.951882102272101</v>
      </c>
      <c r="F219">
        <v>297.73700284090802</v>
      </c>
      <c r="G219">
        <v>-3.6533735795451299</v>
      </c>
      <c r="H219">
        <v>192.18487215908999</v>
      </c>
      <c r="I219">
        <v>42.265980113635997</v>
      </c>
      <c r="J219">
        <v>143.37791193181701</v>
      </c>
      <c r="K219">
        <v>18.7774147727268</v>
      </c>
      <c r="L219">
        <v>141.27407670454301</v>
      </c>
      <c r="M219">
        <v>45.966832386362498</v>
      </c>
      <c r="N219">
        <v>178.836576704544</v>
      </c>
      <c r="O219">
        <v>67.052095170453896</v>
      </c>
      <c r="P219">
        <v>182.69112215909101</v>
      </c>
      <c r="Q219">
        <v>48.229083806818402</v>
      </c>
      <c r="R219">
        <v>240.68387784090601</v>
      </c>
      <c r="S219">
        <v>-15.031427556818899</v>
      </c>
      <c r="T219">
        <v>454.71498579545602</v>
      </c>
      <c r="U219">
        <v>-35.930220170455399</v>
      </c>
      <c r="V219">
        <v>300.112499999997</v>
      </c>
      <c r="W219">
        <v>-20.7196377840914</v>
      </c>
      <c r="X219">
        <v>211.33785511363601</v>
      </c>
      <c r="Y219">
        <v>-34.7930042613634</v>
      </c>
      <c r="Z219">
        <v>287.104261363636</v>
      </c>
      <c r="AA219">
        <v>-17.9297585227282</v>
      </c>
      <c r="AB219">
        <v>370.37357954545502</v>
      </c>
      <c r="AC219">
        <v>29.401171874997999</v>
      </c>
      <c r="AD219">
        <v>278.02073863636099</v>
      </c>
      <c r="AE219">
        <v>-1.42471590909236</v>
      </c>
      <c r="AF219">
        <v>268.40767045454402</v>
      </c>
      <c r="AG219">
        <v>-6.8964843750013598</v>
      </c>
      <c r="AH219">
        <v>259.42436079545399</v>
      </c>
      <c r="AI219">
        <v>15.844353693182301</v>
      </c>
      <c r="AJ219">
        <v>293.45767045454301</v>
      </c>
      <c r="AK219">
        <v>29.305149147726301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2:67" x14ac:dyDescent="0.15">
      <c r="B220">
        <v>144.81633522726801</v>
      </c>
      <c r="C220">
        <v>14.741051136364099</v>
      </c>
      <c r="D220">
        <v>267.47606534090698</v>
      </c>
      <c r="E220">
        <v>6.0538707386367596</v>
      </c>
      <c r="F220">
        <v>314.680894886364</v>
      </c>
      <c r="G220">
        <v>-9.4306107954562304</v>
      </c>
      <c r="H220">
        <v>214.67244318181599</v>
      </c>
      <c r="I220">
        <v>63.805220170453602</v>
      </c>
      <c r="J220">
        <v>76.083309659089494</v>
      </c>
      <c r="K220">
        <v>29.259197443181598</v>
      </c>
      <c r="L220">
        <v>103.604048295452</v>
      </c>
      <c r="M220">
        <v>81.737819602271898</v>
      </c>
      <c r="N220">
        <v>114.696164772724</v>
      </c>
      <c r="O220">
        <v>21.2740056818166</v>
      </c>
      <c r="P220">
        <v>119.815838068179</v>
      </c>
      <c r="Q220">
        <v>45.083664772725598</v>
      </c>
      <c r="R220">
        <v>285.81335227272399</v>
      </c>
      <c r="S220">
        <v>9.8817471590900805</v>
      </c>
      <c r="T220">
        <v>419.424218749999</v>
      </c>
      <c r="U220">
        <v>-27.3284090909087</v>
      </c>
      <c r="V220">
        <v>327.76839488636301</v>
      </c>
      <c r="W220">
        <v>-27.7040127840914</v>
      </c>
      <c r="X220">
        <v>242.49588068181799</v>
      </c>
      <c r="Y220">
        <v>-20.126349431819602</v>
      </c>
      <c r="Z220">
        <v>297.22116477272499</v>
      </c>
      <c r="AA220">
        <v>-13.7747159090927</v>
      </c>
      <c r="AB220">
        <v>312.08174715908899</v>
      </c>
      <c r="AC220">
        <v>21.1423295454533</v>
      </c>
      <c r="AD220">
        <v>311.805894886364</v>
      </c>
      <c r="AE220">
        <v>-23.738671875000801</v>
      </c>
      <c r="AF220">
        <v>300.87535511363302</v>
      </c>
      <c r="AG220">
        <v>-6.2555042613648801</v>
      </c>
      <c r="AH220">
        <v>246.42187499999699</v>
      </c>
      <c r="AI220">
        <v>5.4062144886365804</v>
      </c>
      <c r="AJ220">
        <v>343.72982954545398</v>
      </c>
      <c r="AK220">
        <v>27.059730113635901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2:67" x14ac:dyDescent="0.15">
      <c r="B221">
        <v>173.54154829545001</v>
      </c>
      <c r="C221">
        <v>27.219850852271499</v>
      </c>
      <c r="D221">
        <v>175.566974431815</v>
      </c>
      <c r="E221">
        <v>-8.0850142045464999</v>
      </c>
      <c r="F221">
        <v>328.66974431817999</v>
      </c>
      <c r="G221">
        <v>-28.276420454545999</v>
      </c>
      <c r="H221">
        <v>258.51498579545301</v>
      </c>
      <c r="I221">
        <v>72.100710227272899</v>
      </c>
      <c r="J221">
        <v>152.069389204544</v>
      </c>
      <c r="K221">
        <v>-14.081214488635901</v>
      </c>
      <c r="L221">
        <v>172.84630681817899</v>
      </c>
      <c r="M221">
        <v>78.422904829544706</v>
      </c>
      <c r="N221">
        <v>139.03046874999799</v>
      </c>
      <c r="O221">
        <v>41.864985795454203</v>
      </c>
      <c r="P221">
        <v>96.034801136362205</v>
      </c>
      <c r="Q221">
        <v>28.995525568181598</v>
      </c>
      <c r="R221">
        <v>319.55305397727</v>
      </c>
      <c r="S221">
        <v>17.603870738635099</v>
      </c>
      <c r="T221">
        <v>402.636647727271</v>
      </c>
      <c r="U221">
        <v>-6.3949928977285699</v>
      </c>
      <c r="V221">
        <v>330.126278409088</v>
      </c>
      <c r="W221">
        <v>-43.3927556818185</v>
      </c>
      <c r="X221">
        <v>326.36917613636098</v>
      </c>
      <c r="Y221">
        <v>17.694921874998698</v>
      </c>
      <c r="Z221">
        <v>362.67365056817999</v>
      </c>
      <c r="AA221">
        <v>-4.9810369318192897</v>
      </c>
      <c r="AB221">
        <v>295.62123579545403</v>
      </c>
      <c r="AC221">
        <v>21.5177201704537</v>
      </c>
      <c r="AD221">
        <v>317.94467329545199</v>
      </c>
      <c r="AE221">
        <v>16.740340909089401</v>
      </c>
      <c r="AF221">
        <v>260.47443181817903</v>
      </c>
      <c r="AG221">
        <v>-10.7176136363646</v>
      </c>
      <c r="AH221">
        <v>181.265909090908</v>
      </c>
      <c r="AI221">
        <v>24.393252840909099</v>
      </c>
      <c r="AJ221">
        <v>318.98892045454397</v>
      </c>
      <c r="AK221">
        <v>9.9162642045448592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2:67" x14ac:dyDescent="0.15">
      <c r="B222">
        <v>197.50688920454201</v>
      </c>
      <c r="C222">
        <v>39.625355113635599</v>
      </c>
      <c r="D222">
        <v>263.08252840908801</v>
      </c>
      <c r="E222">
        <v>-19.497691761364901</v>
      </c>
      <c r="F222">
        <v>289.02904829545201</v>
      </c>
      <c r="G222">
        <v>-2.7288707386364899</v>
      </c>
      <c r="H222">
        <v>241.78806818181701</v>
      </c>
      <c r="I222">
        <v>55.788707386362198</v>
      </c>
      <c r="J222">
        <v>202.65795454545199</v>
      </c>
      <c r="K222">
        <v>-21.0273792613662</v>
      </c>
      <c r="L222">
        <v>183.06321022727099</v>
      </c>
      <c r="M222">
        <v>35.184872159091398</v>
      </c>
      <c r="N222">
        <v>165.09225852272499</v>
      </c>
      <c r="O222">
        <v>29.511150568179801</v>
      </c>
      <c r="P222">
        <v>106.40518465908799</v>
      </c>
      <c r="Q222">
        <v>33.2423650568171</v>
      </c>
      <c r="R222">
        <v>260.18686079545103</v>
      </c>
      <c r="S222">
        <v>22.6760653409074</v>
      </c>
      <c r="T222">
        <v>417.36832386363699</v>
      </c>
      <c r="U222">
        <v>11.5874644886353</v>
      </c>
      <c r="V222">
        <v>447.66051136363302</v>
      </c>
      <c r="W222">
        <v>-38.4514559659101</v>
      </c>
      <c r="X222">
        <v>352.05312500000002</v>
      </c>
      <c r="Y222">
        <v>15.0956676136352</v>
      </c>
      <c r="Z222">
        <v>364.16413352272201</v>
      </c>
      <c r="AA222">
        <v>24.196874999999601</v>
      </c>
      <c r="AB222">
        <v>344.84801136363598</v>
      </c>
      <c r="AC222">
        <v>-12.741654829546899</v>
      </c>
      <c r="AD222">
        <v>322.81704545454301</v>
      </c>
      <c r="AE222">
        <v>34.342968749998803</v>
      </c>
      <c r="AF222">
        <v>261.33039772727102</v>
      </c>
      <c r="AG222">
        <v>-11.587677556820401</v>
      </c>
      <c r="AH222">
        <v>188.80021306818301</v>
      </c>
      <c r="AI222">
        <v>7.7156249999989104</v>
      </c>
      <c r="AJ222">
        <v>335.08288352272598</v>
      </c>
      <c r="AK222">
        <v>25.771093749998698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35" spans="1:67" x14ac:dyDescent="0.15">
      <c r="A235" t="s">
        <v>85</v>
      </c>
      <c r="B235">
        <v>26.3198852539063</v>
      </c>
      <c r="C235">
        <v>26.3198852539063</v>
      </c>
      <c r="D235">
        <v>26.319885299999999</v>
      </c>
      <c r="E235">
        <v>26.319885299999999</v>
      </c>
      <c r="F235">
        <v>26.319885299999999</v>
      </c>
      <c r="G235">
        <v>26.319885299999999</v>
      </c>
      <c r="H235">
        <v>26.319885299999999</v>
      </c>
      <c r="I235">
        <v>26.319885299999999</v>
      </c>
      <c r="J235">
        <v>26.319885299999999</v>
      </c>
      <c r="K235">
        <v>26.319885299999999</v>
      </c>
      <c r="L235">
        <v>26.319885299999999</v>
      </c>
      <c r="M235">
        <v>26.319885299999999</v>
      </c>
      <c r="N235">
        <v>26.319885299999999</v>
      </c>
      <c r="O235">
        <v>26.319885299999999</v>
      </c>
      <c r="P235">
        <v>26.319885299999999</v>
      </c>
      <c r="Q235">
        <v>26.319885299999999</v>
      </c>
      <c r="R235">
        <v>26.319885299999999</v>
      </c>
      <c r="S235">
        <v>26.319885299999999</v>
      </c>
      <c r="T235">
        <v>26.319885299999999</v>
      </c>
      <c r="U235">
        <v>26.319885299999999</v>
      </c>
      <c r="V235">
        <v>26.319885299999999</v>
      </c>
      <c r="W235">
        <v>26.319885299999999</v>
      </c>
      <c r="X235">
        <v>26.319885299999999</v>
      </c>
      <c r="Y235">
        <v>26.319885299999999</v>
      </c>
      <c r="Z235">
        <v>26.319885299999999</v>
      </c>
      <c r="AA235">
        <v>26.319885299999999</v>
      </c>
      <c r="AB235">
        <v>26.319885299999999</v>
      </c>
      <c r="AC235">
        <v>26.319885299999999</v>
      </c>
      <c r="AD235">
        <v>26.319885299999999</v>
      </c>
      <c r="AE235">
        <v>26.319885299999999</v>
      </c>
      <c r="AF235">
        <v>26.319885299999999</v>
      </c>
      <c r="AG235">
        <v>26.319885299999999</v>
      </c>
      <c r="AH235">
        <v>26.319885299999999</v>
      </c>
      <c r="AI235">
        <v>26.319885299999999</v>
      </c>
      <c r="AJ235">
        <v>26.319885299999999</v>
      </c>
      <c r="AK235">
        <v>26.319885299999999</v>
      </c>
      <c r="AL235">
        <v>26.319885299999999</v>
      </c>
      <c r="AM235">
        <v>26.319885299999999</v>
      </c>
      <c r="AN235">
        <v>26.319885299999999</v>
      </c>
      <c r="AO235">
        <v>26.319885299999999</v>
      </c>
      <c r="AP235">
        <v>26.319885299999999</v>
      </c>
      <c r="AQ235">
        <v>26.319885299999999</v>
      </c>
      <c r="AR235">
        <v>26.319885299999999</v>
      </c>
      <c r="AS235">
        <v>26.319885299999999</v>
      </c>
      <c r="AT235">
        <v>26.319885299999999</v>
      </c>
      <c r="AU235">
        <v>26.319885299999999</v>
      </c>
      <c r="AV235">
        <v>26.319885299999999</v>
      </c>
      <c r="AW235">
        <v>26.319885299999999</v>
      </c>
      <c r="AX235">
        <v>26.319885299999999</v>
      </c>
      <c r="AY235">
        <v>26.319885299999999</v>
      </c>
      <c r="AZ235">
        <v>26.319885299999999</v>
      </c>
      <c r="BA235">
        <v>26.319885299999999</v>
      </c>
      <c r="BB235">
        <v>26.319885299999999</v>
      </c>
      <c r="BC235">
        <v>26.319885299999999</v>
      </c>
      <c r="BD235">
        <v>26.319885299999999</v>
      </c>
      <c r="BE235">
        <v>26.319885299999999</v>
      </c>
      <c r="BF235">
        <v>26.319885299999999</v>
      </c>
      <c r="BG235">
        <v>26.319885299999999</v>
      </c>
      <c r="BH235">
        <v>26.319885299999999</v>
      </c>
      <c r="BI235">
        <v>26.319885299999999</v>
      </c>
      <c r="BJ235">
        <v>26.319885299999999</v>
      </c>
      <c r="BK235">
        <v>26.319885299999999</v>
      </c>
      <c r="BL235">
        <v>26.319885299999999</v>
      </c>
      <c r="BM235">
        <v>26.319885299999999</v>
      </c>
      <c r="BN235">
        <v>26.319885299999999</v>
      </c>
      <c r="BO235">
        <v>26.319885299999999</v>
      </c>
    </row>
    <row r="236" spans="1:67" x14ac:dyDescent="0.15">
      <c r="B236">
        <v>31.5841674804688</v>
      </c>
      <c r="C236">
        <v>31.5841674804688</v>
      </c>
      <c r="D236">
        <v>31.5838623</v>
      </c>
      <c r="E236">
        <v>31.5838623</v>
      </c>
      <c r="F236">
        <v>31.5838623</v>
      </c>
      <c r="G236">
        <v>31.5838623</v>
      </c>
      <c r="H236">
        <v>31.5838623</v>
      </c>
      <c r="I236">
        <v>31.5838623</v>
      </c>
      <c r="J236">
        <v>31.5838623</v>
      </c>
      <c r="K236">
        <v>31.5838623</v>
      </c>
      <c r="L236">
        <v>31.5838623</v>
      </c>
      <c r="M236">
        <v>31.5838623</v>
      </c>
      <c r="N236">
        <v>31.5838623</v>
      </c>
      <c r="O236">
        <v>31.5838623</v>
      </c>
      <c r="P236">
        <v>31.5838623</v>
      </c>
      <c r="Q236">
        <v>31.5838623</v>
      </c>
      <c r="R236">
        <v>31.5838623</v>
      </c>
      <c r="S236">
        <v>31.5838623</v>
      </c>
      <c r="T236">
        <v>31.5838623</v>
      </c>
      <c r="U236">
        <v>31.5838623</v>
      </c>
      <c r="V236">
        <v>31.5838623</v>
      </c>
      <c r="W236">
        <v>31.5838623</v>
      </c>
      <c r="X236">
        <v>31.5838623</v>
      </c>
      <c r="Y236">
        <v>31.5838623</v>
      </c>
      <c r="Z236">
        <v>31.5838623</v>
      </c>
      <c r="AA236">
        <v>31.5838623</v>
      </c>
      <c r="AB236">
        <v>31.5838623</v>
      </c>
      <c r="AC236">
        <v>31.5838623</v>
      </c>
      <c r="AD236">
        <v>31.5838623</v>
      </c>
      <c r="AE236">
        <v>31.5838623</v>
      </c>
      <c r="AF236">
        <v>31.5838623</v>
      </c>
      <c r="AG236">
        <v>31.5838623</v>
      </c>
      <c r="AH236">
        <v>31.5838623</v>
      </c>
      <c r="AI236">
        <v>31.5838623</v>
      </c>
      <c r="AJ236">
        <v>31.5838623</v>
      </c>
      <c r="AK236">
        <v>31.5838623</v>
      </c>
      <c r="AL236">
        <v>31.5838623</v>
      </c>
      <c r="AM236">
        <v>31.5838623</v>
      </c>
      <c r="AN236">
        <v>31.5838623</v>
      </c>
      <c r="AO236">
        <v>31.5838623</v>
      </c>
      <c r="AP236">
        <v>31.5838623</v>
      </c>
      <c r="AQ236">
        <v>31.5838623</v>
      </c>
      <c r="AR236">
        <v>31.5838623</v>
      </c>
      <c r="AS236">
        <v>31.5838623</v>
      </c>
      <c r="AT236">
        <v>31.5838623</v>
      </c>
      <c r="AU236">
        <v>31.5838623</v>
      </c>
      <c r="AV236">
        <v>31.5838623</v>
      </c>
      <c r="AW236">
        <v>31.5838623</v>
      </c>
      <c r="AX236">
        <v>31.5838623</v>
      </c>
      <c r="AY236">
        <v>31.5838623</v>
      </c>
      <c r="AZ236">
        <v>31.5838623</v>
      </c>
      <c r="BA236">
        <v>31.5838623</v>
      </c>
      <c r="BB236">
        <v>31.5838623</v>
      </c>
      <c r="BC236">
        <v>31.5838623</v>
      </c>
      <c r="BD236">
        <v>31.5838623</v>
      </c>
      <c r="BE236">
        <v>31.5838623</v>
      </c>
      <c r="BF236">
        <v>31.5838623</v>
      </c>
      <c r="BG236">
        <v>31.5838623</v>
      </c>
      <c r="BH236">
        <v>31.5838623</v>
      </c>
      <c r="BI236">
        <v>31.5838623</v>
      </c>
      <c r="BJ236">
        <v>31.5838623</v>
      </c>
      <c r="BK236">
        <v>31.5838623</v>
      </c>
      <c r="BL236">
        <v>31.5838623</v>
      </c>
      <c r="BM236">
        <v>31.5838623</v>
      </c>
      <c r="BN236">
        <v>31.5838623</v>
      </c>
      <c r="BO236">
        <v>31.5838623</v>
      </c>
    </row>
    <row r="237" spans="1:67" x14ac:dyDescent="0.15">
      <c r="B237">
        <v>36.84814453125</v>
      </c>
      <c r="C237">
        <v>36.84814453125</v>
      </c>
      <c r="D237">
        <v>36.847839399999998</v>
      </c>
      <c r="E237">
        <v>36.847839399999998</v>
      </c>
      <c r="F237">
        <v>36.847839399999998</v>
      </c>
      <c r="G237">
        <v>36.847839399999998</v>
      </c>
      <c r="H237">
        <v>36.847839399999998</v>
      </c>
      <c r="I237">
        <v>36.847839399999998</v>
      </c>
      <c r="J237">
        <v>36.847839399999998</v>
      </c>
      <c r="K237">
        <v>36.847839399999998</v>
      </c>
      <c r="L237">
        <v>36.847839399999998</v>
      </c>
      <c r="M237">
        <v>36.847839399999998</v>
      </c>
      <c r="N237">
        <v>36.847839399999998</v>
      </c>
      <c r="O237">
        <v>36.847839399999998</v>
      </c>
      <c r="P237">
        <v>36.847839399999998</v>
      </c>
      <c r="Q237">
        <v>36.847839399999998</v>
      </c>
      <c r="R237">
        <v>36.847839399999998</v>
      </c>
      <c r="S237">
        <v>36.847839399999998</v>
      </c>
      <c r="T237">
        <v>36.847839399999998</v>
      </c>
      <c r="U237">
        <v>36.847839399999998</v>
      </c>
      <c r="V237">
        <v>36.847839399999998</v>
      </c>
      <c r="W237">
        <v>36.847839399999998</v>
      </c>
      <c r="X237">
        <v>36.847839399999998</v>
      </c>
      <c r="Y237">
        <v>36.847839399999998</v>
      </c>
      <c r="Z237">
        <v>36.847839399999998</v>
      </c>
      <c r="AA237">
        <v>36.847839399999998</v>
      </c>
      <c r="AB237">
        <v>36.847839399999998</v>
      </c>
      <c r="AC237">
        <v>36.847839399999998</v>
      </c>
      <c r="AD237">
        <v>36.847839399999998</v>
      </c>
      <c r="AE237">
        <v>36.847839399999998</v>
      </c>
      <c r="AF237">
        <v>36.847839399999998</v>
      </c>
      <c r="AG237">
        <v>36.847839399999998</v>
      </c>
      <c r="AH237">
        <v>36.847839399999998</v>
      </c>
      <c r="AI237">
        <v>36.847839399999998</v>
      </c>
      <c r="AJ237">
        <v>36.847839399999998</v>
      </c>
      <c r="AK237">
        <v>36.847839399999998</v>
      </c>
      <c r="AL237">
        <v>36.847839399999998</v>
      </c>
      <c r="AM237">
        <v>36.847839399999998</v>
      </c>
      <c r="AN237">
        <v>36.847839399999998</v>
      </c>
      <c r="AO237">
        <v>36.847839399999998</v>
      </c>
      <c r="AP237">
        <v>36.847839399999998</v>
      </c>
      <c r="AQ237">
        <v>36.847839399999998</v>
      </c>
      <c r="AR237">
        <v>36.847839399999998</v>
      </c>
      <c r="AS237">
        <v>36.847839399999998</v>
      </c>
      <c r="AT237">
        <v>36.847839399999998</v>
      </c>
      <c r="AU237">
        <v>36.847839399999998</v>
      </c>
      <c r="AV237">
        <v>36.847839399999998</v>
      </c>
      <c r="AW237">
        <v>36.847839399999998</v>
      </c>
      <c r="AX237">
        <v>36.847839399999998</v>
      </c>
      <c r="AY237">
        <v>36.847839399999998</v>
      </c>
      <c r="AZ237">
        <v>36.847839399999998</v>
      </c>
      <c r="BA237">
        <v>36.847839399999998</v>
      </c>
      <c r="BB237">
        <v>36.847839399999998</v>
      </c>
      <c r="BC237">
        <v>36.847839399999998</v>
      </c>
      <c r="BD237">
        <v>36.847839399999998</v>
      </c>
      <c r="BE237">
        <v>36.847839399999998</v>
      </c>
      <c r="BF237">
        <v>36.847839399999998</v>
      </c>
      <c r="BG237">
        <v>36.847839399999998</v>
      </c>
      <c r="BH237">
        <v>36.847839399999998</v>
      </c>
      <c r="BI237">
        <v>36.847839399999998</v>
      </c>
      <c r="BJ237">
        <v>36.847839399999998</v>
      </c>
      <c r="BK237">
        <v>36.847839399999998</v>
      </c>
      <c r="BL237">
        <v>36.847839399999998</v>
      </c>
      <c r="BM237">
        <v>36.847839399999998</v>
      </c>
      <c r="BN237">
        <v>36.847839399999998</v>
      </c>
      <c r="BO237">
        <v>36.847839399999998</v>
      </c>
    </row>
    <row r="238" spans="1:67" x14ac:dyDescent="0.15">
      <c r="B238">
        <v>42.1121215820313</v>
      </c>
      <c r="C238">
        <v>42.1121215820313</v>
      </c>
      <c r="D238">
        <v>42.111816400000002</v>
      </c>
      <c r="E238">
        <v>42.111816400000002</v>
      </c>
      <c r="F238">
        <v>42.111816400000002</v>
      </c>
      <c r="G238">
        <v>42.111816400000002</v>
      </c>
      <c r="H238">
        <v>42.111816400000002</v>
      </c>
      <c r="I238">
        <v>42.111816400000002</v>
      </c>
      <c r="J238">
        <v>42.111816400000002</v>
      </c>
      <c r="K238">
        <v>42.111816400000002</v>
      </c>
      <c r="L238">
        <v>42.111816400000002</v>
      </c>
      <c r="M238">
        <v>42.111816400000002</v>
      </c>
      <c r="N238">
        <v>42.111816400000002</v>
      </c>
      <c r="O238">
        <v>42.111816400000002</v>
      </c>
      <c r="P238">
        <v>42.111816400000002</v>
      </c>
      <c r="Q238">
        <v>42.111816400000002</v>
      </c>
      <c r="R238">
        <v>42.111816400000002</v>
      </c>
      <c r="S238">
        <v>42.111816400000002</v>
      </c>
      <c r="T238">
        <v>42.111816400000002</v>
      </c>
      <c r="U238">
        <v>42.111816400000002</v>
      </c>
      <c r="V238">
        <v>42.111816400000002</v>
      </c>
      <c r="W238">
        <v>42.111816400000002</v>
      </c>
      <c r="X238">
        <v>42.111816400000002</v>
      </c>
      <c r="Y238">
        <v>42.111816400000002</v>
      </c>
      <c r="Z238">
        <v>42.111816400000002</v>
      </c>
      <c r="AA238">
        <v>42.111816400000002</v>
      </c>
      <c r="AB238">
        <v>42.111816400000002</v>
      </c>
      <c r="AC238">
        <v>42.111816400000002</v>
      </c>
      <c r="AD238">
        <v>42.111816400000002</v>
      </c>
      <c r="AE238">
        <v>42.111816400000002</v>
      </c>
      <c r="AF238">
        <v>42.111816400000002</v>
      </c>
      <c r="AG238">
        <v>42.111816400000002</v>
      </c>
      <c r="AH238">
        <v>42.111816400000002</v>
      </c>
      <c r="AI238">
        <v>42.111816400000002</v>
      </c>
      <c r="AJ238">
        <v>42.111816400000002</v>
      </c>
      <c r="AK238">
        <v>42.111816400000002</v>
      </c>
      <c r="AL238">
        <v>42.111816400000002</v>
      </c>
      <c r="AM238">
        <v>42.111816400000002</v>
      </c>
      <c r="AN238">
        <v>42.111816400000002</v>
      </c>
      <c r="AO238">
        <v>42.111816400000002</v>
      </c>
      <c r="AP238">
        <v>42.111816400000002</v>
      </c>
      <c r="AQ238">
        <v>42.111816400000002</v>
      </c>
      <c r="AR238">
        <v>42.111816400000002</v>
      </c>
      <c r="AS238">
        <v>42.111816400000002</v>
      </c>
      <c r="AT238">
        <v>42.111816400000002</v>
      </c>
      <c r="AU238">
        <v>42.111816400000002</v>
      </c>
      <c r="AV238">
        <v>42.111816400000002</v>
      </c>
      <c r="AW238">
        <v>42.111816400000002</v>
      </c>
      <c r="AX238">
        <v>42.111816400000002</v>
      </c>
      <c r="AY238">
        <v>42.111816400000002</v>
      </c>
      <c r="AZ238">
        <v>42.111816400000002</v>
      </c>
      <c r="BA238">
        <v>42.111816400000002</v>
      </c>
      <c r="BB238">
        <v>42.111816400000002</v>
      </c>
      <c r="BC238">
        <v>42.111816400000002</v>
      </c>
      <c r="BD238">
        <v>42.111816400000002</v>
      </c>
      <c r="BE238">
        <v>42.111816400000002</v>
      </c>
      <c r="BF238">
        <v>42.111816400000002</v>
      </c>
      <c r="BG238">
        <v>42.111816400000002</v>
      </c>
      <c r="BH238">
        <v>42.111816400000002</v>
      </c>
      <c r="BI238">
        <v>42.111816400000002</v>
      </c>
      <c r="BJ238">
        <v>42.111816400000002</v>
      </c>
      <c r="BK238">
        <v>42.111816400000002</v>
      </c>
      <c r="BL238">
        <v>42.111816400000002</v>
      </c>
      <c r="BM238">
        <v>42.111816400000002</v>
      </c>
      <c r="BN238">
        <v>42.111816400000002</v>
      </c>
      <c r="BO238">
        <v>42.111816400000002</v>
      </c>
    </row>
    <row r="239" spans="1:67" x14ac:dyDescent="0.15">
      <c r="B239">
        <v>47.3760986328125</v>
      </c>
      <c r="C239">
        <v>47.3760986328125</v>
      </c>
      <c r="D239">
        <v>47.3757935</v>
      </c>
      <c r="E239">
        <v>47.3757935</v>
      </c>
      <c r="F239">
        <v>47.3757935</v>
      </c>
      <c r="G239">
        <v>47.3757935</v>
      </c>
      <c r="H239">
        <v>47.3757935</v>
      </c>
      <c r="I239">
        <v>47.3757935</v>
      </c>
      <c r="J239">
        <v>47.3757935</v>
      </c>
      <c r="K239">
        <v>47.3757935</v>
      </c>
      <c r="L239">
        <v>47.3757935</v>
      </c>
      <c r="M239">
        <v>47.3757935</v>
      </c>
      <c r="N239">
        <v>47.3757935</v>
      </c>
      <c r="O239">
        <v>47.3757935</v>
      </c>
      <c r="P239">
        <v>47.3757935</v>
      </c>
      <c r="Q239">
        <v>47.3757935</v>
      </c>
      <c r="R239">
        <v>47.3757935</v>
      </c>
      <c r="S239">
        <v>47.3757935</v>
      </c>
      <c r="T239">
        <v>47.3757935</v>
      </c>
      <c r="U239">
        <v>47.3757935</v>
      </c>
      <c r="V239">
        <v>47.3757935</v>
      </c>
      <c r="W239">
        <v>47.3757935</v>
      </c>
      <c r="X239">
        <v>47.3757935</v>
      </c>
      <c r="Y239">
        <v>47.3757935</v>
      </c>
      <c r="Z239">
        <v>47.3757935</v>
      </c>
      <c r="AA239">
        <v>47.3757935</v>
      </c>
      <c r="AB239">
        <v>47.3757935</v>
      </c>
      <c r="AC239">
        <v>47.3757935</v>
      </c>
      <c r="AD239">
        <v>47.3757935</v>
      </c>
      <c r="AE239">
        <v>47.3757935</v>
      </c>
      <c r="AF239">
        <v>47.3757935</v>
      </c>
      <c r="AG239">
        <v>47.3757935</v>
      </c>
      <c r="AH239">
        <v>47.3757935</v>
      </c>
      <c r="AI239">
        <v>47.3757935</v>
      </c>
      <c r="AJ239">
        <v>47.3757935</v>
      </c>
      <c r="AK239">
        <v>47.3757935</v>
      </c>
      <c r="AL239">
        <v>47.3757935</v>
      </c>
      <c r="AM239">
        <v>47.3757935</v>
      </c>
      <c r="AN239">
        <v>47.3757935</v>
      </c>
      <c r="AO239">
        <v>47.3757935</v>
      </c>
      <c r="AP239">
        <v>47.3757935</v>
      </c>
      <c r="AQ239">
        <v>47.3757935</v>
      </c>
      <c r="AR239">
        <v>47.3757935</v>
      </c>
      <c r="AS239">
        <v>47.3757935</v>
      </c>
      <c r="AT239">
        <v>47.3757935</v>
      </c>
      <c r="AU239">
        <v>47.3757935</v>
      </c>
      <c r="AV239">
        <v>47.3757935</v>
      </c>
      <c r="AW239">
        <v>47.3757935</v>
      </c>
      <c r="AX239">
        <v>47.3757935</v>
      </c>
      <c r="AY239">
        <v>47.3757935</v>
      </c>
      <c r="AZ239">
        <v>47.3757935</v>
      </c>
      <c r="BA239">
        <v>47.3757935</v>
      </c>
      <c r="BB239">
        <v>47.3757935</v>
      </c>
      <c r="BC239">
        <v>47.3757935</v>
      </c>
      <c r="BD239">
        <v>47.3757935</v>
      </c>
      <c r="BE239">
        <v>47.3757935</v>
      </c>
      <c r="BF239">
        <v>47.3757935</v>
      </c>
      <c r="BG239">
        <v>47.3757935</v>
      </c>
      <c r="BH239">
        <v>47.3757935</v>
      </c>
      <c r="BI239">
        <v>47.3757935</v>
      </c>
      <c r="BJ239">
        <v>47.3757935</v>
      </c>
      <c r="BK239">
        <v>47.3757935</v>
      </c>
      <c r="BL239">
        <v>47.3757935</v>
      </c>
      <c r="BM239">
        <v>47.3757935</v>
      </c>
      <c r="BN239">
        <v>47.3757935</v>
      </c>
      <c r="BO239">
        <v>47.3757935</v>
      </c>
    </row>
    <row r="240" spans="1:67" x14ac:dyDescent="0.15">
      <c r="B240">
        <v>52.6400756835938</v>
      </c>
      <c r="C240">
        <v>52.6400756835938</v>
      </c>
      <c r="D240">
        <v>52.639770499999997</v>
      </c>
      <c r="E240">
        <v>52.639770499999997</v>
      </c>
      <c r="F240">
        <v>52.639770499999997</v>
      </c>
      <c r="G240">
        <v>52.639770499999997</v>
      </c>
      <c r="H240">
        <v>52.639770499999997</v>
      </c>
      <c r="I240">
        <v>52.639770499999997</v>
      </c>
      <c r="J240">
        <v>52.639770499999997</v>
      </c>
      <c r="K240">
        <v>52.639770499999997</v>
      </c>
      <c r="L240">
        <v>52.639770499999997</v>
      </c>
      <c r="M240">
        <v>52.639770499999997</v>
      </c>
      <c r="N240">
        <v>52.639770499999997</v>
      </c>
      <c r="O240">
        <v>52.639770499999997</v>
      </c>
      <c r="P240">
        <v>52.639770499999997</v>
      </c>
      <c r="Q240">
        <v>52.639770499999997</v>
      </c>
      <c r="R240">
        <v>52.639770499999997</v>
      </c>
      <c r="S240">
        <v>52.639770499999997</v>
      </c>
      <c r="T240">
        <v>52.639770499999997</v>
      </c>
      <c r="U240">
        <v>52.639770499999997</v>
      </c>
      <c r="V240">
        <v>52.639770499999997</v>
      </c>
      <c r="W240">
        <v>52.639770499999997</v>
      </c>
      <c r="X240">
        <v>52.639770499999997</v>
      </c>
      <c r="Y240">
        <v>52.639770499999997</v>
      </c>
      <c r="Z240">
        <v>52.639770499999997</v>
      </c>
      <c r="AA240">
        <v>52.639770499999997</v>
      </c>
      <c r="AB240">
        <v>52.639770499999997</v>
      </c>
      <c r="AC240">
        <v>52.639770499999997</v>
      </c>
      <c r="AD240">
        <v>52.639770499999997</v>
      </c>
      <c r="AE240">
        <v>52.639770499999997</v>
      </c>
      <c r="AF240">
        <v>52.639770499999997</v>
      </c>
      <c r="AG240">
        <v>52.639770499999997</v>
      </c>
      <c r="AH240">
        <v>52.639770499999997</v>
      </c>
      <c r="AI240">
        <v>52.639770499999997</v>
      </c>
      <c r="AJ240">
        <v>52.639770499999997</v>
      </c>
      <c r="AK240">
        <v>52.639770499999997</v>
      </c>
      <c r="AL240">
        <v>52.639770499999997</v>
      </c>
      <c r="AM240">
        <v>52.639770499999997</v>
      </c>
      <c r="AN240">
        <v>52.639770499999997</v>
      </c>
      <c r="AO240">
        <v>52.639770499999997</v>
      </c>
      <c r="AP240">
        <v>52.639770499999997</v>
      </c>
      <c r="AQ240">
        <v>52.639770499999997</v>
      </c>
      <c r="AR240">
        <v>52.639770499999997</v>
      </c>
      <c r="AS240">
        <v>52.639770499999997</v>
      </c>
      <c r="AT240">
        <v>52.639770499999997</v>
      </c>
      <c r="AU240">
        <v>52.639770499999997</v>
      </c>
      <c r="AV240">
        <v>52.639770499999997</v>
      </c>
      <c r="AW240">
        <v>52.639770499999997</v>
      </c>
      <c r="AX240">
        <v>52.639770499999997</v>
      </c>
      <c r="AY240">
        <v>52.639770499999997</v>
      </c>
      <c r="AZ240">
        <v>52.639770499999997</v>
      </c>
      <c r="BA240">
        <v>52.639770499999997</v>
      </c>
      <c r="BB240">
        <v>52.639770499999997</v>
      </c>
      <c r="BC240">
        <v>52.639770499999997</v>
      </c>
      <c r="BD240">
        <v>52.639770499999997</v>
      </c>
      <c r="BE240">
        <v>52.639770499999997</v>
      </c>
      <c r="BF240">
        <v>52.639770499999997</v>
      </c>
      <c r="BG240">
        <v>52.639770499999997</v>
      </c>
      <c r="BH240">
        <v>52.639770499999997</v>
      </c>
      <c r="BI240">
        <v>52.639770499999997</v>
      </c>
      <c r="BJ240">
        <v>52.639770499999997</v>
      </c>
      <c r="BK240">
        <v>52.639770499999997</v>
      </c>
      <c r="BL240">
        <v>52.639770499999997</v>
      </c>
      <c r="BM240">
        <v>52.639770499999997</v>
      </c>
      <c r="BN240">
        <v>52.639770499999997</v>
      </c>
      <c r="BO240">
        <v>52.639770499999997</v>
      </c>
    </row>
    <row r="241" spans="2:67" x14ac:dyDescent="0.15">
      <c r="B241">
        <v>57.904052734375</v>
      </c>
      <c r="C241">
        <v>57.904052734375</v>
      </c>
      <c r="D241">
        <v>57.903747600000003</v>
      </c>
      <c r="E241">
        <v>57.903747600000003</v>
      </c>
      <c r="F241">
        <v>57.903747600000003</v>
      </c>
      <c r="G241">
        <v>57.903747600000003</v>
      </c>
      <c r="H241">
        <v>57.903747600000003</v>
      </c>
      <c r="I241">
        <v>57.903747600000003</v>
      </c>
      <c r="J241">
        <v>57.903747600000003</v>
      </c>
      <c r="K241">
        <v>57.903747600000003</v>
      </c>
      <c r="L241">
        <v>57.903747600000003</v>
      </c>
      <c r="M241">
        <v>57.903747600000003</v>
      </c>
      <c r="N241">
        <v>57.903747600000003</v>
      </c>
      <c r="O241">
        <v>57.903747600000003</v>
      </c>
      <c r="P241">
        <v>57.903747600000003</v>
      </c>
      <c r="Q241">
        <v>57.903747600000003</v>
      </c>
      <c r="R241">
        <v>57.903747600000003</v>
      </c>
      <c r="S241">
        <v>57.903747600000003</v>
      </c>
      <c r="T241">
        <v>57.903747600000003</v>
      </c>
      <c r="U241">
        <v>57.903747600000003</v>
      </c>
      <c r="V241">
        <v>57.903747600000003</v>
      </c>
      <c r="W241">
        <v>57.903747600000003</v>
      </c>
      <c r="X241">
        <v>57.903747600000003</v>
      </c>
      <c r="Y241">
        <v>57.903747600000003</v>
      </c>
      <c r="Z241">
        <v>57.903747600000003</v>
      </c>
      <c r="AA241">
        <v>57.903747600000003</v>
      </c>
      <c r="AB241">
        <v>57.903747600000003</v>
      </c>
      <c r="AC241">
        <v>57.903747600000003</v>
      </c>
      <c r="AD241">
        <v>57.903747600000003</v>
      </c>
      <c r="AE241">
        <v>57.903747600000003</v>
      </c>
      <c r="AF241">
        <v>57.903747600000003</v>
      </c>
      <c r="AG241">
        <v>57.903747600000003</v>
      </c>
      <c r="AH241">
        <v>57.903747600000003</v>
      </c>
      <c r="AI241">
        <v>57.903747600000003</v>
      </c>
      <c r="AJ241">
        <v>57.903747600000003</v>
      </c>
      <c r="AK241">
        <v>57.903747600000003</v>
      </c>
      <c r="AL241">
        <v>57.903747600000003</v>
      </c>
      <c r="AM241">
        <v>57.903747600000003</v>
      </c>
      <c r="AN241">
        <v>57.903747600000003</v>
      </c>
      <c r="AO241">
        <v>57.903747600000003</v>
      </c>
      <c r="AP241">
        <v>57.903747600000003</v>
      </c>
      <c r="AQ241">
        <v>57.903747600000003</v>
      </c>
      <c r="AR241">
        <v>57.903747600000003</v>
      </c>
      <c r="AS241">
        <v>57.903747600000003</v>
      </c>
      <c r="AT241">
        <v>57.903747600000003</v>
      </c>
      <c r="AU241">
        <v>57.903747600000003</v>
      </c>
      <c r="AV241">
        <v>57.903747600000003</v>
      </c>
      <c r="AW241">
        <v>57.903747600000003</v>
      </c>
      <c r="AX241">
        <v>57.903747600000003</v>
      </c>
      <c r="AY241">
        <v>57.903747600000003</v>
      </c>
      <c r="AZ241">
        <v>57.903747600000003</v>
      </c>
      <c r="BA241">
        <v>57.903747600000003</v>
      </c>
      <c r="BB241">
        <v>57.903747600000003</v>
      </c>
      <c r="BC241">
        <v>57.903747600000003</v>
      </c>
      <c r="BD241">
        <v>57.903747600000003</v>
      </c>
      <c r="BE241">
        <v>57.903747600000003</v>
      </c>
      <c r="BF241">
        <v>57.903747600000003</v>
      </c>
      <c r="BG241">
        <v>57.903747600000003</v>
      </c>
      <c r="BH241">
        <v>57.903747600000003</v>
      </c>
      <c r="BI241">
        <v>57.903747600000003</v>
      </c>
      <c r="BJ241">
        <v>57.903747600000003</v>
      </c>
      <c r="BK241">
        <v>57.903747600000003</v>
      </c>
      <c r="BL241">
        <v>57.903747600000003</v>
      </c>
      <c r="BM241">
        <v>57.903747600000003</v>
      </c>
      <c r="BN241">
        <v>57.903747600000003</v>
      </c>
      <c r="BO241">
        <v>57.903747600000003</v>
      </c>
    </row>
    <row r="242" spans="2:67" x14ac:dyDescent="0.15">
      <c r="B242">
        <v>63.1680297851563</v>
      </c>
      <c r="C242">
        <v>63.1680297851563</v>
      </c>
      <c r="D242">
        <v>63.1677246</v>
      </c>
      <c r="E242">
        <v>63.1677246</v>
      </c>
      <c r="F242">
        <v>63.1677246</v>
      </c>
      <c r="G242">
        <v>63.1677246</v>
      </c>
      <c r="H242">
        <v>63.1677246</v>
      </c>
      <c r="I242">
        <v>63.1677246</v>
      </c>
      <c r="J242">
        <v>63.1677246</v>
      </c>
      <c r="K242">
        <v>63.1677246</v>
      </c>
      <c r="L242">
        <v>63.1677246</v>
      </c>
      <c r="M242">
        <v>63.1677246</v>
      </c>
      <c r="N242">
        <v>63.1677246</v>
      </c>
      <c r="O242">
        <v>63.1677246</v>
      </c>
      <c r="P242">
        <v>63.1677246</v>
      </c>
      <c r="Q242">
        <v>63.1677246</v>
      </c>
      <c r="R242">
        <v>63.1677246</v>
      </c>
      <c r="S242">
        <v>63.1677246</v>
      </c>
      <c r="T242">
        <v>63.1677246</v>
      </c>
      <c r="U242">
        <v>63.1677246</v>
      </c>
      <c r="V242">
        <v>63.1677246</v>
      </c>
      <c r="W242">
        <v>63.1677246</v>
      </c>
      <c r="X242">
        <v>63.1677246</v>
      </c>
      <c r="Y242">
        <v>63.1677246</v>
      </c>
      <c r="Z242">
        <v>63.1677246</v>
      </c>
      <c r="AA242">
        <v>63.1677246</v>
      </c>
      <c r="AB242">
        <v>63.1677246</v>
      </c>
      <c r="AC242">
        <v>63.1677246</v>
      </c>
      <c r="AD242">
        <v>63.1677246</v>
      </c>
      <c r="AE242">
        <v>63.1677246</v>
      </c>
      <c r="AF242">
        <v>63.1677246</v>
      </c>
      <c r="AG242">
        <v>63.1677246</v>
      </c>
      <c r="AH242">
        <v>63.1677246</v>
      </c>
      <c r="AI242">
        <v>63.1677246</v>
      </c>
      <c r="AJ242">
        <v>63.1677246</v>
      </c>
      <c r="AK242">
        <v>63.1677246</v>
      </c>
      <c r="AL242">
        <v>63.1677246</v>
      </c>
      <c r="AM242">
        <v>63.1677246</v>
      </c>
      <c r="AN242">
        <v>63.1677246</v>
      </c>
      <c r="AO242">
        <v>63.1677246</v>
      </c>
      <c r="AP242">
        <v>63.1677246</v>
      </c>
      <c r="AQ242">
        <v>63.1677246</v>
      </c>
      <c r="AR242">
        <v>63.1677246</v>
      </c>
      <c r="AS242">
        <v>63.1677246</v>
      </c>
      <c r="AT242">
        <v>63.1677246</v>
      </c>
      <c r="AU242">
        <v>63.1677246</v>
      </c>
      <c r="AV242">
        <v>63.1677246</v>
      </c>
      <c r="AW242">
        <v>63.1677246</v>
      </c>
      <c r="AX242">
        <v>63.1677246</v>
      </c>
      <c r="AY242">
        <v>63.1677246</v>
      </c>
      <c r="AZ242">
        <v>63.1677246</v>
      </c>
      <c r="BA242">
        <v>63.1677246</v>
      </c>
      <c r="BB242">
        <v>63.1677246</v>
      </c>
      <c r="BC242">
        <v>63.1677246</v>
      </c>
      <c r="BD242">
        <v>63.1677246</v>
      </c>
      <c r="BE242">
        <v>63.1677246</v>
      </c>
      <c r="BF242">
        <v>63.1677246</v>
      </c>
      <c r="BG242">
        <v>63.1677246</v>
      </c>
      <c r="BH242">
        <v>63.1677246</v>
      </c>
      <c r="BI242">
        <v>63.1677246</v>
      </c>
      <c r="BJ242">
        <v>63.1677246</v>
      </c>
      <c r="BK242">
        <v>63.1677246</v>
      </c>
      <c r="BL242">
        <v>63.1677246</v>
      </c>
      <c r="BM242">
        <v>63.1677246</v>
      </c>
      <c r="BN242">
        <v>63.1677246</v>
      </c>
      <c r="BO242">
        <v>63.1677246</v>
      </c>
    </row>
    <row r="243" spans="2:67" x14ac:dyDescent="0.15">
      <c r="B243">
        <v>68.4320068359375</v>
      </c>
      <c r="C243">
        <v>68.4320068359375</v>
      </c>
      <c r="D243">
        <v>68.431701700000005</v>
      </c>
      <c r="E243">
        <v>68.431701700000005</v>
      </c>
      <c r="F243">
        <v>68.431701700000005</v>
      </c>
      <c r="G243">
        <v>68.431701700000005</v>
      </c>
      <c r="H243">
        <v>68.431701700000005</v>
      </c>
      <c r="I243">
        <v>68.431701700000005</v>
      </c>
      <c r="J243">
        <v>68.431701700000005</v>
      </c>
      <c r="K243">
        <v>68.431701700000005</v>
      </c>
      <c r="L243">
        <v>68.431701700000005</v>
      </c>
      <c r="M243">
        <v>68.431701700000005</v>
      </c>
      <c r="N243">
        <v>68.431701700000005</v>
      </c>
      <c r="O243">
        <v>68.431701700000005</v>
      </c>
      <c r="P243">
        <v>68.431701700000005</v>
      </c>
      <c r="Q243">
        <v>68.431701700000005</v>
      </c>
      <c r="R243">
        <v>68.431701700000005</v>
      </c>
      <c r="S243">
        <v>68.431701700000005</v>
      </c>
      <c r="T243">
        <v>68.431701700000005</v>
      </c>
      <c r="U243">
        <v>68.431701700000005</v>
      </c>
      <c r="V243">
        <v>68.431701700000005</v>
      </c>
      <c r="W243">
        <v>68.431701700000005</v>
      </c>
      <c r="X243">
        <v>68.431701700000005</v>
      </c>
      <c r="Y243">
        <v>68.431701700000005</v>
      </c>
      <c r="Z243">
        <v>68.431701700000005</v>
      </c>
      <c r="AA243">
        <v>68.431701700000005</v>
      </c>
      <c r="AB243">
        <v>68.431701700000005</v>
      </c>
      <c r="AC243">
        <v>68.431701700000005</v>
      </c>
      <c r="AD243">
        <v>68.431701700000005</v>
      </c>
      <c r="AE243">
        <v>68.431701700000005</v>
      </c>
      <c r="AF243">
        <v>68.431701700000005</v>
      </c>
      <c r="AG243">
        <v>68.431701700000005</v>
      </c>
      <c r="AH243">
        <v>68.431701700000005</v>
      </c>
      <c r="AI243">
        <v>68.431701700000005</v>
      </c>
      <c r="AJ243">
        <v>68.431701700000005</v>
      </c>
      <c r="AK243">
        <v>68.431701700000005</v>
      </c>
      <c r="AL243">
        <v>68.431701700000005</v>
      </c>
      <c r="AM243">
        <v>68.431701700000005</v>
      </c>
      <c r="AN243">
        <v>68.431701700000005</v>
      </c>
      <c r="AO243">
        <v>68.431701700000005</v>
      </c>
      <c r="AP243">
        <v>68.431701700000005</v>
      </c>
      <c r="AQ243">
        <v>68.431701700000005</v>
      </c>
      <c r="AR243">
        <v>68.431701700000005</v>
      </c>
      <c r="AS243">
        <v>68.431701700000005</v>
      </c>
      <c r="AT243">
        <v>68.431701700000005</v>
      </c>
      <c r="AU243">
        <v>68.431701700000005</v>
      </c>
      <c r="AV243">
        <v>68.431701700000005</v>
      </c>
      <c r="AW243">
        <v>68.431701700000005</v>
      </c>
      <c r="AX243">
        <v>68.431701700000005</v>
      </c>
      <c r="AY243">
        <v>68.431701700000005</v>
      </c>
      <c r="AZ243">
        <v>68.431701700000005</v>
      </c>
      <c r="BA243">
        <v>68.431701700000005</v>
      </c>
      <c r="BB243">
        <v>68.431701700000005</v>
      </c>
      <c r="BC243">
        <v>68.431701700000005</v>
      </c>
      <c r="BD243">
        <v>68.431701700000005</v>
      </c>
      <c r="BE243">
        <v>68.431701700000005</v>
      </c>
      <c r="BF243">
        <v>68.431701700000005</v>
      </c>
      <c r="BG243">
        <v>68.431701700000005</v>
      </c>
      <c r="BH243">
        <v>68.431701700000005</v>
      </c>
      <c r="BI243">
        <v>68.431701700000005</v>
      </c>
      <c r="BJ243">
        <v>68.431701700000005</v>
      </c>
      <c r="BK243">
        <v>68.431701700000005</v>
      </c>
      <c r="BL243">
        <v>68.431701700000005</v>
      </c>
      <c r="BM243">
        <v>68.431701700000005</v>
      </c>
      <c r="BN243">
        <v>68.431701700000005</v>
      </c>
      <c r="BO243">
        <v>68.431701700000005</v>
      </c>
    </row>
    <row r="244" spans="2:67" x14ac:dyDescent="0.15">
      <c r="B244">
        <v>73.695983886718807</v>
      </c>
      <c r="C244">
        <v>73.695983886718807</v>
      </c>
      <c r="D244">
        <v>73.695678700000002</v>
      </c>
      <c r="E244">
        <v>73.695678700000002</v>
      </c>
      <c r="F244">
        <v>73.695678700000002</v>
      </c>
      <c r="G244">
        <v>73.695678700000002</v>
      </c>
      <c r="H244">
        <v>73.695678700000002</v>
      </c>
      <c r="I244">
        <v>73.695678700000002</v>
      </c>
      <c r="J244">
        <v>73.695678700000002</v>
      </c>
      <c r="K244">
        <v>73.695678700000002</v>
      </c>
      <c r="L244">
        <v>73.695678700000002</v>
      </c>
      <c r="M244">
        <v>73.695678700000002</v>
      </c>
      <c r="N244">
        <v>73.695678700000002</v>
      </c>
      <c r="O244">
        <v>73.695678700000002</v>
      </c>
      <c r="P244">
        <v>73.695678700000002</v>
      </c>
      <c r="Q244">
        <v>73.695678700000002</v>
      </c>
      <c r="R244">
        <v>73.695678700000002</v>
      </c>
      <c r="S244">
        <v>73.695678700000002</v>
      </c>
      <c r="T244">
        <v>73.695678700000002</v>
      </c>
      <c r="U244">
        <v>73.695678700000002</v>
      </c>
      <c r="V244">
        <v>73.695678700000002</v>
      </c>
      <c r="W244">
        <v>73.695678700000002</v>
      </c>
      <c r="X244">
        <v>73.695678700000002</v>
      </c>
      <c r="Y244">
        <v>73.695678700000002</v>
      </c>
      <c r="Z244">
        <v>73.695678700000002</v>
      </c>
      <c r="AA244">
        <v>73.695678700000002</v>
      </c>
      <c r="AB244">
        <v>73.695678700000002</v>
      </c>
      <c r="AC244">
        <v>73.695678700000002</v>
      </c>
      <c r="AD244">
        <v>73.695678700000002</v>
      </c>
      <c r="AE244">
        <v>73.695678700000002</v>
      </c>
      <c r="AF244">
        <v>73.695678700000002</v>
      </c>
      <c r="AG244">
        <v>73.695678700000002</v>
      </c>
      <c r="AH244">
        <v>73.695678700000002</v>
      </c>
      <c r="AI244">
        <v>73.695678700000002</v>
      </c>
      <c r="AJ244">
        <v>73.695678700000002</v>
      </c>
      <c r="AK244">
        <v>73.695678700000002</v>
      </c>
      <c r="AL244">
        <v>73.695678700000002</v>
      </c>
      <c r="AM244">
        <v>73.695678700000002</v>
      </c>
      <c r="AN244">
        <v>73.695678700000002</v>
      </c>
      <c r="AO244">
        <v>73.695678700000002</v>
      </c>
      <c r="AP244">
        <v>73.695678700000002</v>
      </c>
      <c r="AQ244">
        <v>73.695678700000002</v>
      </c>
      <c r="AR244">
        <v>73.695678700000002</v>
      </c>
      <c r="AS244">
        <v>73.695678700000002</v>
      </c>
      <c r="AT244">
        <v>73.695678700000002</v>
      </c>
      <c r="AU244">
        <v>73.695678700000002</v>
      </c>
      <c r="AV244">
        <v>73.695678700000002</v>
      </c>
      <c r="AW244">
        <v>73.695678700000002</v>
      </c>
      <c r="AX244">
        <v>73.695678700000002</v>
      </c>
      <c r="AY244">
        <v>73.695678700000002</v>
      </c>
      <c r="AZ244">
        <v>73.695678700000002</v>
      </c>
      <c r="BA244">
        <v>73.695678700000002</v>
      </c>
      <c r="BB244">
        <v>73.695678700000002</v>
      </c>
      <c r="BC244">
        <v>73.695678700000002</v>
      </c>
      <c r="BD244">
        <v>73.695678700000002</v>
      </c>
      <c r="BE244">
        <v>73.695678700000002</v>
      </c>
      <c r="BF244">
        <v>73.695678700000002</v>
      </c>
      <c r="BG244">
        <v>73.695678700000002</v>
      </c>
      <c r="BH244">
        <v>73.695678700000002</v>
      </c>
      <c r="BI244">
        <v>73.695678700000002</v>
      </c>
      <c r="BJ244">
        <v>73.695678700000002</v>
      </c>
      <c r="BK244">
        <v>73.695678700000002</v>
      </c>
      <c r="BL244">
        <v>73.695678700000002</v>
      </c>
      <c r="BM244">
        <v>73.695678700000002</v>
      </c>
      <c r="BN244">
        <v>73.695678700000002</v>
      </c>
      <c r="BO244">
        <v>73.695678700000002</v>
      </c>
    </row>
    <row r="245" spans="2:67" x14ac:dyDescent="0.15">
      <c r="B245">
        <v>78.9599609375</v>
      </c>
      <c r="C245">
        <v>78.9599609375</v>
      </c>
      <c r="D245">
        <v>78.959655799999993</v>
      </c>
      <c r="E245">
        <v>78.959655799999993</v>
      </c>
      <c r="F245">
        <v>78.959655799999993</v>
      </c>
      <c r="G245">
        <v>78.959655799999993</v>
      </c>
      <c r="H245">
        <v>78.959655799999993</v>
      </c>
      <c r="I245">
        <v>78.959655799999993</v>
      </c>
      <c r="J245">
        <v>78.959655799999993</v>
      </c>
      <c r="K245">
        <v>78.959655799999993</v>
      </c>
      <c r="L245">
        <v>78.959655799999993</v>
      </c>
      <c r="M245">
        <v>78.959655799999993</v>
      </c>
      <c r="N245">
        <v>78.959655799999993</v>
      </c>
      <c r="O245">
        <v>78.959655799999993</v>
      </c>
      <c r="P245">
        <v>78.959655799999993</v>
      </c>
      <c r="Q245">
        <v>78.959655799999993</v>
      </c>
      <c r="R245">
        <v>78.959655799999993</v>
      </c>
      <c r="S245">
        <v>78.959655799999993</v>
      </c>
      <c r="T245">
        <v>78.959655799999993</v>
      </c>
      <c r="U245">
        <v>78.959655799999993</v>
      </c>
      <c r="V245">
        <v>78.959655799999993</v>
      </c>
      <c r="W245">
        <v>78.959655799999993</v>
      </c>
      <c r="X245">
        <v>78.959655799999993</v>
      </c>
      <c r="Y245">
        <v>78.959655799999993</v>
      </c>
      <c r="Z245">
        <v>78.959655799999993</v>
      </c>
      <c r="AA245">
        <v>78.959655799999993</v>
      </c>
      <c r="AB245">
        <v>78.959655799999993</v>
      </c>
      <c r="AC245">
        <v>78.959655799999993</v>
      </c>
      <c r="AD245">
        <v>78.959655799999993</v>
      </c>
      <c r="AE245">
        <v>78.959655799999993</v>
      </c>
      <c r="AF245">
        <v>78.959655799999993</v>
      </c>
      <c r="AG245">
        <v>78.959655799999993</v>
      </c>
      <c r="AH245">
        <v>78.959655799999993</v>
      </c>
      <c r="AI245">
        <v>78.959655799999993</v>
      </c>
      <c r="AJ245">
        <v>78.959655799999993</v>
      </c>
      <c r="AK245">
        <v>78.959655799999993</v>
      </c>
      <c r="AL245">
        <v>78.959655799999993</v>
      </c>
      <c r="AM245">
        <v>78.959655799999993</v>
      </c>
      <c r="AN245">
        <v>78.959655799999993</v>
      </c>
      <c r="AO245">
        <v>78.959655799999993</v>
      </c>
      <c r="AP245">
        <v>78.959655799999993</v>
      </c>
      <c r="AQ245">
        <v>78.959655799999993</v>
      </c>
      <c r="AR245">
        <v>78.959655799999993</v>
      </c>
      <c r="AS245">
        <v>78.959655799999993</v>
      </c>
      <c r="AT245">
        <v>78.959655799999993</v>
      </c>
      <c r="AU245">
        <v>78.959655799999993</v>
      </c>
      <c r="AV245">
        <v>78.959655799999993</v>
      </c>
      <c r="AW245">
        <v>78.959655799999993</v>
      </c>
      <c r="AX245">
        <v>78.959655799999993</v>
      </c>
      <c r="AY245">
        <v>78.959655799999993</v>
      </c>
      <c r="AZ245">
        <v>78.959655799999993</v>
      </c>
      <c r="BA245">
        <v>78.959655799999993</v>
      </c>
      <c r="BB245">
        <v>78.959655799999993</v>
      </c>
      <c r="BC245">
        <v>78.959655799999993</v>
      </c>
      <c r="BD245">
        <v>78.959655799999993</v>
      </c>
      <c r="BE245">
        <v>78.959655799999993</v>
      </c>
      <c r="BF245">
        <v>78.959655799999993</v>
      </c>
      <c r="BG245">
        <v>78.959655799999993</v>
      </c>
      <c r="BH245">
        <v>78.959655799999993</v>
      </c>
      <c r="BI245">
        <v>78.959655799999993</v>
      </c>
      <c r="BJ245">
        <v>78.959655799999993</v>
      </c>
      <c r="BK245">
        <v>78.959655799999993</v>
      </c>
      <c r="BL245">
        <v>78.959655799999993</v>
      </c>
      <c r="BM245">
        <v>78.959655799999993</v>
      </c>
      <c r="BN245">
        <v>78.959655799999993</v>
      </c>
      <c r="BO245">
        <v>78.959655799999993</v>
      </c>
    </row>
    <row r="246" spans="2:67" x14ac:dyDescent="0.15">
      <c r="B246">
        <v>84.223937988281307</v>
      </c>
      <c r="C246">
        <v>84.223937988281307</v>
      </c>
      <c r="D246">
        <v>84.223632800000004</v>
      </c>
      <c r="E246">
        <v>84.223632800000004</v>
      </c>
      <c r="F246">
        <v>84.223632800000004</v>
      </c>
      <c r="G246">
        <v>84.223632800000004</v>
      </c>
      <c r="H246">
        <v>84.223632800000004</v>
      </c>
      <c r="I246">
        <v>84.223632800000004</v>
      </c>
      <c r="J246">
        <v>84.223632800000004</v>
      </c>
      <c r="K246">
        <v>84.223632800000004</v>
      </c>
      <c r="L246">
        <v>84.223632800000004</v>
      </c>
      <c r="M246">
        <v>84.223632800000004</v>
      </c>
      <c r="N246">
        <v>84.223632800000004</v>
      </c>
      <c r="O246">
        <v>84.223632800000004</v>
      </c>
      <c r="P246">
        <v>84.223632800000004</v>
      </c>
      <c r="Q246">
        <v>84.223632800000004</v>
      </c>
      <c r="R246">
        <v>84.223632800000004</v>
      </c>
      <c r="S246">
        <v>84.223632800000004</v>
      </c>
      <c r="T246">
        <v>84.223632800000004</v>
      </c>
      <c r="U246">
        <v>84.223632800000004</v>
      </c>
      <c r="V246">
        <v>84.223632800000004</v>
      </c>
      <c r="W246">
        <v>84.223632800000004</v>
      </c>
      <c r="X246">
        <v>84.223632800000004</v>
      </c>
      <c r="Y246">
        <v>84.223632800000004</v>
      </c>
      <c r="Z246">
        <v>84.223632800000004</v>
      </c>
      <c r="AA246">
        <v>84.223632800000004</v>
      </c>
      <c r="AB246">
        <v>84.223632800000004</v>
      </c>
      <c r="AC246">
        <v>84.223632800000004</v>
      </c>
      <c r="AD246">
        <v>84.223632800000004</v>
      </c>
      <c r="AE246">
        <v>84.223632800000004</v>
      </c>
      <c r="AF246">
        <v>84.223632800000004</v>
      </c>
      <c r="AG246">
        <v>84.223632800000004</v>
      </c>
      <c r="AH246">
        <v>84.223632800000004</v>
      </c>
      <c r="AI246">
        <v>84.223632800000004</v>
      </c>
      <c r="AJ246">
        <v>84.223632800000004</v>
      </c>
      <c r="AK246">
        <v>84.223632800000004</v>
      </c>
      <c r="AL246">
        <v>84.223632800000004</v>
      </c>
      <c r="AM246">
        <v>84.223632800000004</v>
      </c>
      <c r="AN246">
        <v>84.223632800000004</v>
      </c>
      <c r="AO246">
        <v>84.223632800000004</v>
      </c>
      <c r="AP246">
        <v>84.223632800000004</v>
      </c>
      <c r="AQ246">
        <v>84.223632800000004</v>
      </c>
      <c r="AR246">
        <v>84.223632800000004</v>
      </c>
      <c r="AS246">
        <v>84.223632800000004</v>
      </c>
      <c r="AT246">
        <v>84.223632800000004</v>
      </c>
      <c r="AU246">
        <v>84.223632800000004</v>
      </c>
      <c r="AV246">
        <v>84.223632800000004</v>
      </c>
      <c r="AW246">
        <v>84.223632800000004</v>
      </c>
      <c r="AX246">
        <v>84.223632800000004</v>
      </c>
      <c r="AY246">
        <v>84.223632800000004</v>
      </c>
      <c r="AZ246">
        <v>84.223632800000004</v>
      </c>
      <c r="BA246">
        <v>84.223632800000004</v>
      </c>
      <c r="BB246">
        <v>84.223632800000004</v>
      </c>
      <c r="BC246">
        <v>84.223632800000004</v>
      </c>
      <c r="BD246">
        <v>84.223632800000004</v>
      </c>
      <c r="BE246">
        <v>84.223632800000004</v>
      </c>
      <c r="BF246">
        <v>84.223632800000004</v>
      </c>
      <c r="BG246">
        <v>84.223632800000004</v>
      </c>
      <c r="BH246">
        <v>84.223632800000004</v>
      </c>
      <c r="BI246">
        <v>84.223632800000004</v>
      </c>
      <c r="BJ246">
        <v>84.223632800000004</v>
      </c>
      <c r="BK246">
        <v>84.223632800000004</v>
      </c>
      <c r="BL246">
        <v>84.223632800000004</v>
      </c>
      <c r="BM246">
        <v>84.223632800000004</v>
      </c>
      <c r="BN246">
        <v>84.223632800000004</v>
      </c>
      <c r="BO246">
        <v>84.223632800000004</v>
      </c>
    </row>
    <row r="247" spans="2:67" x14ac:dyDescent="0.15">
      <c r="B247">
        <v>89.4879150390625</v>
      </c>
      <c r="C247">
        <v>89.4879150390625</v>
      </c>
      <c r="D247">
        <v>89.487609899999995</v>
      </c>
      <c r="E247">
        <v>89.487609899999995</v>
      </c>
      <c r="F247">
        <v>89.487609899999995</v>
      </c>
      <c r="G247">
        <v>89.487609899999995</v>
      </c>
      <c r="H247">
        <v>89.487609899999995</v>
      </c>
      <c r="I247">
        <v>89.487609899999995</v>
      </c>
      <c r="J247">
        <v>89.487609899999995</v>
      </c>
      <c r="K247">
        <v>89.487609899999995</v>
      </c>
      <c r="L247">
        <v>89.487609899999995</v>
      </c>
      <c r="M247">
        <v>89.487609899999995</v>
      </c>
      <c r="N247">
        <v>89.487609899999995</v>
      </c>
      <c r="O247">
        <v>89.487609899999995</v>
      </c>
      <c r="P247">
        <v>89.487609899999995</v>
      </c>
      <c r="Q247">
        <v>89.487609899999995</v>
      </c>
      <c r="R247">
        <v>89.487609899999995</v>
      </c>
      <c r="S247">
        <v>89.487609899999995</v>
      </c>
      <c r="T247">
        <v>89.487609899999995</v>
      </c>
      <c r="U247">
        <v>89.487609899999995</v>
      </c>
      <c r="V247">
        <v>89.487609899999995</v>
      </c>
      <c r="W247">
        <v>89.487609899999995</v>
      </c>
      <c r="X247">
        <v>89.487609899999995</v>
      </c>
      <c r="Y247">
        <v>89.487609899999995</v>
      </c>
      <c r="Z247">
        <v>89.487609899999995</v>
      </c>
      <c r="AA247">
        <v>89.487609899999995</v>
      </c>
      <c r="AB247">
        <v>89.487609899999995</v>
      </c>
      <c r="AC247">
        <v>89.487609899999995</v>
      </c>
      <c r="AD247">
        <v>89.487609899999995</v>
      </c>
      <c r="AE247">
        <v>89.487609899999995</v>
      </c>
      <c r="AF247">
        <v>89.487609899999995</v>
      </c>
      <c r="AG247">
        <v>89.487609899999995</v>
      </c>
      <c r="AH247">
        <v>89.487609899999995</v>
      </c>
      <c r="AI247">
        <v>89.487609899999995</v>
      </c>
      <c r="AJ247">
        <v>89.487609899999995</v>
      </c>
      <c r="AK247">
        <v>89.487609899999995</v>
      </c>
      <c r="AL247">
        <v>89.487609899999995</v>
      </c>
      <c r="AM247">
        <v>89.487609899999995</v>
      </c>
      <c r="AN247">
        <v>89.487609899999995</v>
      </c>
      <c r="AO247">
        <v>89.487609899999995</v>
      </c>
      <c r="AP247">
        <v>89.487609899999995</v>
      </c>
      <c r="AQ247">
        <v>89.487609899999995</v>
      </c>
      <c r="AR247">
        <v>89.487609899999995</v>
      </c>
      <c r="AS247">
        <v>89.487609899999995</v>
      </c>
      <c r="AT247">
        <v>89.487609899999995</v>
      </c>
      <c r="AU247">
        <v>89.487609899999995</v>
      </c>
      <c r="AV247">
        <v>89.487609899999995</v>
      </c>
      <c r="AW247">
        <v>89.487609899999995</v>
      </c>
      <c r="AX247">
        <v>89.487609899999995</v>
      </c>
      <c r="AY247">
        <v>89.487609899999995</v>
      </c>
      <c r="AZ247">
        <v>89.487609899999995</v>
      </c>
      <c r="BA247">
        <v>89.487609899999995</v>
      </c>
      <c r="BB247">
        <v>89.487609899999995</v>
      </c>
      <c r="BC247">
        <v>89.487609899999995</v>
      </c>
      <c r="BD247">
        <v>89.487609899999995</v>
      </c>
      <c r="BE247">
        <v>89.487609899999995</v>
      </c>
      <c r="BF247">
        <v>89.487609899999995</v>
      </c>
      <c r="BG247">
        <v>89.487609899999995</v>
      </c>
      <c r="BH247">
        <v>89.487609899999995</v>
      </c>
      <c r="BI247">
        <v>89.487609899999995</v>
      </c>
      <c r="BJ247">
        <v>89.487609899999995</v>
      </c>
      <c r="BK247">
        <v>89.487609899999995</v>
      </c>
      <c r="BL247">
        <v>89.487609899999995</v>
      </c>
      <c r="BM247">
        <v>89.487609899999995</v>
      </c>
      <c r="BN247">
        <v>89.487609899999995</v>
      </c>
      <c r="BO247">
        <v>89.487609899999995</v>
      </c>
    </row>
    <row r="248" spans="2:67" x14ac:dyDescent="0.15">
      <c r="B248">
        <v>94.751892089843807</v>
      </c>
      <c r="C248">
        <v>94.751892089843807</v>
      </c>
      <c r="D248">
        <v>94.751586900000007</v>
      </c>
      <c r="E248">
        <v>94.751586900000007</v>
      </c>
      <c r="F248">
        <v>94.751586900000007</v>
      </c>
      <c r="G248">
        <v>94.751586900000007</v>
      </c>
      <c r="H248">
        <v>94.751586900000007</v>
      </c>
      <c r="I248">
        <v>94.751586900000007</v>
      </c>
      <c r="J248">
        <v>94.751586900000007</v>
      </c>
      <c r="K248">
        <v>94.751586900000007</v>
      </c>
      <c r="L248">
        <v>94.751586900000007</v>
      </c>
      <c r="M248">
        <v>94.751586900000007</v>
      </c>
      <c r="N248">
        <v>94.751586900000007</v>
      </c>
      <c r="O248">
        <v>94.751586900000007</v>
      </c>
      <c r="P248">
        <v>94.751586900000007</v>
      </c>
      <c r="Q248">
        <v>94.751586900000007</v>
      </c>
      <c r="R248">
        <v>94.751586900000007</v>
      </c>
      <c r="S248">
        <v>94.751586900000007</v>
      </c>
      <c r="T248">
        <v>94.751586900000007</v>
      </c>
      <c r="U248">
        <v>94.751586900000007</v>
      </c>
      <c r="V248">
        <v>94.751586900000007</v>
      </c>
      <c r="W248">
        <v>94.751586900000007</v>
      </c>
      <c r="X248">
        <v>94.751586900000007</v>
      </c>
      <c r="Y248">
        <v>94.751586900000007</v>
      </c>
      <c r="Z248">
        <v>94.751586900000007</v>
      </c>
      <c r="AA248">
        <v>94.751586900000007</v>
      </c>
      <c r="AB248">
        <v>94.751586900000007</v>
      </c>
      <c r="AC248">
        <v>94.751586900000007</v>
      </c>
      <c r="AD248">
        <v>94.751586900000007</v>
      </c>
      <c r="AE248">
        <v>94.751586900000007</v>
      </c>
      <c r="AF248">
        <v>94.751586900000007</v>
      </c>
      <c r="AG248">
        <v>94.751586900000007</v>
      </c>
      <c r="AH248">
        <v>94.751586900000007</v>
      </c>
      <c r="AI248">
        <v>94.751586900000007</v>
      </c>
      <c r="AJ248">
        <v>94.751586900000007</v>
      </c>
      <c r="AK248">
        <v>94.751586900000007</v>
      </c>
      <c r="AL248">
        <v>94.751586900000007</v>
      </c>
      <c r="AM248">
        <v>94.751586900000007</v>
      </c>
      <c r="AN248">
        <v>94.751586900000007</v>
      </c>
      <c r="AO248">
        <v>94.751586900000007</v>
      </c>
      <c r="AP248">
        <v>94.751586900000007</v>
      </c>
      <c r="AQ248">
        <v>94.751586900000007</v>
      </c>
      <c r="AR248">
        <v>94.751586900000007</v>
      </c>
      <c r="AS248">
        <v>94.751586900000007</v>
      </c>
      <c r="AT248">
        <v>94.751586900000007</v>
      </c>
      <c r="AU248">
        <v>94.751586900000007</v>
      </c>
      <c r="AV248">
        <v>94.751586900000007</v>
      </c>
      <c r="AW248">
        <v>94.751586900000007</v>
      </c>
      <c r="AX248">
        <v>94.751586900000007</v>
      </c>
      <c r="AY248">
        <v>94.751586900000007</v>
      </c>
      <c r="AZ248">
        <v>94.751586900000007</v>
      </c>
      <c r="BA248">
        <v>94.751586900000007</v>
      </c>
      <c r="BB248">
        <v>94.751586900000007</v>
      </c>
      <c r="BC248">
        <v>94.751586900000007</v>
      </c>
      <c r="BD248">
        <v>94.751586900000007</v>
      </c>
      <c r="BE248">
        <v>94.751586900000007</v>
      </c>
      <c r="BF248">
        <v>94.751586900000007</v>
      </c>
      <c r="BG248">
        <v>94.751586900000007</v>
      </c>
      <c r="BH248">
        <v>94.751586900000007</v>
      </c>
      <c r="BI248">
        <v>94.751586900000007</v>
      </c>
      <c r="BJ248">
        <v>94.751586900000007</v>
      </c>
      <c r="BK248">
        <v>94.751586900000007</v>
      </c>
      <c r="BL248">
        <v>94.751586900000007</v>
      </c>
      <c r="BM248">
        <v>94.751586900000007</v>
      </c>
      <c r="BN248">
        <v>94.751586900000007</v>
      </c>
      <c r="BO248">
        <v>94.751586900000007</v>
      </c>
    </row>
    <row r="249" spans="2:67" x14ac:dyDescent="0.15">
      <c r="B249">
        <v>100.015869140625</v>
      </c>
      <c r="C249">
        <v>100.015869140625</v>
      </c>
      <c r="D249">
        <v>100.015564</v>
      </c>
      <c r="E249">
        <v>100.015564</v>
      </c>
      <c r="F249">
        <v>100.015564</v>
      </c>
      <c r="G249">
        <v>100.015564</v>
      </c>
      <c r="H249">
        <v>100.015564</v>
      </c>
      <c r="I249">
        <v>100.015564</v>
      </c>
      <c r="J249">
        <v>100.015564</v>
      </c>
      <c r="K249">
        <v>100.015564</v>
      </c>
      <c r="L249">
        <v>100.015564</v>
      </c>
      <c r="M249">
        <v>100.015564</v>
      </c>
      <c r="N249">
        <v>100.015564</v>
      </c>
      <c r="O249">
        <v>100.015564</v>
      </c>
      <c r="P249">
        <v>100.015564</v>
      </c>
      <c r="Q249">
        <v>100.015564</v>
      </c>
      <c r="R249">
        <v>100.015564</v>
      </c>
      <c r="S249">
        <v>100.015564</v>
      </c>
      <c r="T249">
        <v>100.015564</v>
      </c>
      <c r="U249">
        <v>100.015564</v>
      </c>
      <c r="V249">
        <v>100.015564</v>
      </c>
      <c r="W249">
        <v>100.015564</v>
      </c>
      <c r="X249">
        <v>100.015564</v>
      </c>
      <c r="Y249">
        <v>100.015564</v>
      </c>
      <c r="Z249">
        <v>100.015564</v>
      </c>
      <c r="AA249">
        <v>100.015564</v>
      </c>
      <c r="AB249">
        <v>100.015564</v>
      </c>
      <c r="AC249">
        <v>100.015564</v>
      </c>
      <c r="AD249">
        <v>100.015564</v>
      </c>
      <c r="AE249">
        <v>100.015564</v>
      </c>
      <c r="AF249">
        <v>100.015564</v>
      </c>
      <c r="AG249">
        <v>100.015564</v>
      </c>
      <c r="AH249">
        <v>100.015564</v>
      </c>
      <c r="AI249">
        <v>100.015564</v>
      </c>
      <c r="AJ249">
        <v>100.015564</v>
      </c>
      <c r="AK249">
        <v>100.015564</v>
      </c>
      <c r="AL249">
        <v>100.015564</v>
      </c>
      <c r="AM249">
        <v>100.015564</v>
      </c>
      <c r="AN249">
        <v>100.015564</v>
      </c>
      <c r="AO249">
        <v>100.015564</v>
      </c>
      <c r="AP249">
        <v>100.015564</v>
      </c>
      <c r="AQ249">
        <v>100.015564</v>
      </c>
      <c r="AR249">
        <v>100.015564</v>
      </c>
      <c r="AS249">
        <v>100.015564</v>
      </c>
      <c r="AT249">
        <v>100.015564</v>
      </c>
      <c r="AU249">
        <v>100.015564</v>
      </c>
      <c r="AV249">
        <v>100.015564</v>
      </c>
      <c r="AW249">
        <v>100.015564</v>
      </c>
      <c r="AX249">
        <v>100.015564</v>
      </c>
      <c r="AY249">
        <v>100.015564</v>
      </c>
      <c r="AZ249">
        <v>100.015564</v>
      </c>
      <c r="BA249">
        <v>100.015564</v>
      </c>
      <c r="BB249">
        <v>100.015564</v>
      </c>
      <c r="BC249">
        <v>100.015564</v>
      </c>
      <c r="BD249">
        <v>100.015564</v>
      </c>
      <c r="BE249">
        <v>100.015564</v>
      </c>
      <c r="BF249">
        <v>100.015564</v>
      </c>
      <c r="BG249">
        <v>100.015564</v>
      </c>
      <c r="BH249">
        <v>100.015564</v>
      </c>
      <c r="BI249">
        <v>100.015564</v>
      </c>
      <c r="BJ249">
        <v>100.015564</v>
      </c>
      <c r="BK249">
        <v>100.015564</v>
      </c>
      <c r="BL249">
        <v>100.015564</v>
      </c>
      <c r="BM249">
        <v>100.015564</v>
      </c>
      <c r="BN249">
        <v>100.015564</v>
      </c>
      <c r="BO249">
        <v>100.015564</v>
      </c>
    </row>
    <row r="250" spans="2:67" x14ac:dyDescent="0.15">
      <c r="B250">
        <v>105.27984619140599</v>
      </c>
      <c r="C250">
        <v>105.27984619140599</v>
      </c>
      <c r="D250">
        <v>105.27954099999999</v>
      </c>
      <c r="E250">
        <v>105.27954099999999</v>
      </c>
      <c r="F250">
        <v>105.27954099999999</v>
      </c>
      <c r="G250">
        <v>105.27954099999999</v>
      </c>
      <c r="H250">
        <v>105.27954099999999</v>
      </c>
      <c r="I250">
        <v>105.27954099999999</v>
      </c>
      <c r="J250">
        <v>105.27954099999999</v>
      </c>
      <c r="K250">
        <v>105.27954099999999</v>
      </c>
      <c r="L250">
        <v>105.27954099999999</v>
      </c>
      <c r="M250">
        <v>105.27954099999999</v>
      </c>
      <c r="N250">
        <v>105.27954099999999</v>
      </c>
      <c r="O250">
        <v>105.27954099999999</v>
      </c>
      <c r="P250">
        <v>105.27954099999999</v>
      </c>
      <c r="Q250">
        <v>105.27954099999999</v>
      </c>
      <c r="R250">
        <v>105.27954099999999</v>
      </c>
      <c r="S250">
        <v>105.27954099999999</v>
      </c>
      <c r="T250">
        <v>105.27954099999999</v>
      </c>
      <c r="U250">
        <v>105.27954099999999</v>
      </c>
      <c r="V250">
        <v>105.27954099999999</v>
      </c>
      <c r="W250">
        <v>105.27954099999999</v>
      </c>
      <c r="X250">
        <v>105.27954099999999</v>
      </c>
      <c r="Y250">
        <v>105.27954099999999</v>
      </c>
      <c r="Z250">
        <v>105.27954099999999</v>
      </c>
      <c r="AA250">
        <v>105.27954099999999</v>
      </c>
      <c r="AB250">
        <v>105.27954099999999</v>
      </c>
      <c r="AC250">
        <v>105.27954099999999</v>
      </c>
      <c r="AD250">
        <v>105.27954099999999</v>
      </c>
      <c r="AE250">
        <v>105.27954099999999</v>
      </c>
      <c r="AF250">
        <v>105.27954099999999</v>
      </c>
      <c r="AG250">
        <v>105.27954099999999</v>
      </c>
      <c r="AH250">
        <v>105.27954099999999</v>
      </c>
      <c r="AI250">
        <v>105.27954099999999</v>
      </c>
      <c r="AJ250">
        <v>105.27954099999999</v>
      </c>
      <c r="AK250">
        <v>105.27954099999999</v>
      </c>
      <c r="AL250">
        <v>105.27954099999999</v>
      </c>
      <c r="AM250">
        <v>105.27954099999999</v>
      </c>
      <c r="AN250">
        <v>105.27954099999999</v>
      </c>
      <c r="AO250">
        <v>105.27954099999999</v>
      </c>
      <c r="AP250">
        <v>105.27954099999999</v>
      </c>
      <c r="AQ250">
        <v>105.27954099999999</v>
      </c>
      <c r="AR250">
        <v>105.27954099999999</v>
      </c>
      <c r="AS250">
        <v>105.27954099999999</v>
      </c>
      <c r="AT250">
        <v>105.27954099999999</v>
      </c>
      <c r="AU250">
        <v>105.27954099999999</v>
      </c>
      <c r="AV250">
        <v>105.27954099999999</v>
      </c>
      <c r="AW250">
        <v>105.27954099999999</v>
      </c>
      <c r="AX250">
        <v>105.27954099999999</v>
      </c>
      <c r="AY250">
        <v>105.27954099999999</v>
      </c>
      <c r="AZ250">
        <v>105.27954099999999</v>
      </c>
      <c r="BA250">
        <v>105.27954099999999</v>
      </c>
      <c r="BB250">
        <v>105.27954099999999</v>
      </c>
      <c r="BC250">
        <v>105.27954099999999</v>
      </c>
      <c r="BD250">
        <v>105.27954099999999</v>
      </c>
      <c r="BE250">
        <v>105.27954099999999</v>
      </c>
      <c r="BF250">
        <v>105.27954099999999</v>
      </c>
      <c r="BG250">
        <v>105.27954099999999</v>
      </c>
      <c r="BH250">
        <v>105.27954099999999</v>
      </c>
      <c r="BI250">
        <v>105.27954099999999</v>
      </c>
      <c r="BJ250">
        <v>105.27954099999999</v>
      </c>
      <c r="BK250">
        <v>105.27954099999999</v>
      </c>
      <c r="BL250">
        <v>105.27954099999999</v>
      </c>
      <c r="BM250">
        <v>105.27954099999999</v>
      </c>
      <c r="BN250">
        <v>105.27954099999999</v>
      </c>
      <c r="BO250">
        <v>105.27954099999999</v>
      </c>
    </row>
    <row r="251" spans="2:67" x14ac:dyDescent="0.15">
      <c r="B251">
        <v>110.54412841796901</v>
      </c>
      <c r="C251">
        <v>110.54412841796901</v>
      </c>
      <c r="D251">
        <v>110.54351800000001</v>
      </c>
      <c r="E251">
        <v>110.54351800000001</v>
      </c>
      <c r="F251">
        <v>110.54351800000001</v>
      </c>
      <c r="G251">
        <v>110.54351800000001</v>
      </c>
      <c r="H251">
        <v>110.54351800000001</v>
      </c>
      <c r="I251">
        <v>110.54351800000001</v>
      </c>
      <c r="J251">
        <v>110.54351800000001</v>
      </c>
      <c r="K251">
        <v>110.54351800000001</v>
      </c>
      <c r="L251">
        <v>110.54351800000001</v>
      </c>
      <c r="M251">
        <v>110.54351800000001</v>
      </c>
      <c r="N251">
        <v>110.54351800000001</v>
      </c>
      <c r="O251">
        <v>110.54351800000001</v>
      </c>
      <c r="P251">
        <v>110.54351800000001</v>
      </c>
      <c r="Q251">
        <v>110.54351800000001</v>
      </c>
      <c r="R251">
        <v>110.54351800000001</v>
      </c>
      <c r="S251">
        <v>110.54351800000001</v>
      </c>
      <c r="T251">
        <v>110.54351800000001</v>
      </c>
      <c r="U251">
        <v>110.54351800000001</v>
      </c>
      <c r="V251">
        <v>110.54351800000001</v>
      </c>
      <c r="W251">
        <v>110.54351800000001</v>
      </c>
      <c r="X251">
        <v>110.54351800000001</v>
      </c>
      <c r="Y251">
        <v>110.54351800000001</v>
      </c>
      <c r="Z251">
        <v>110.54351800000001</v>
      </c>
      <c r="AA251">
        <v>110.54351800000001</v>
      </c>
      <c r="AB251">
        <v>110.54351800000001</v>
      </c>
      <c r="AC251">
        <v>110.54351800000001</v>
      </c>
      <c r="AD251">
        <v>110.54351800000001</v>
      </c>
      <c r="AE251">
        <v>110.54351800000001</v>
      </c>
      <c r="AF251">
        <v>110.54351800000001</v>
      </c>
      <c r="AG251">
        <v>110.54351800000001</v>
      </c>
      <c r="AH251">
        <v>110.54351800000001</v>
      </c>
      <c r="AI251">
        <v>110.54351800000001</v>
      </c>
      <c r="AJ251">
        <v>110.54351800000001</v>
      </c>
      <c r="AK251">
        <v>110.54351800000001</v>
      </c>
      <c r="AL251">
        <v>110.54351800000001</v>
      </c>
      <c r="AM251">
        <v>110.54351800000001</v>
      </c>
      <c r="AN251">
        <v>110.54351800000001</v>
      </c>
      <c r="AO251">
        <v>110.54351800000001</v>
      </c>
      <c r="AP251">
        <v>110.54351800000001</v>
      </c>
      <c r="AQ251">
        <v>110.54351800000001</v>
      </c>
      <c r="AR251">
        <v>110.54351800000001</v>
      </c>
      <c r="AS251">
        <v>110.54351800000001</v>
      </c>
      <c r="AT251">
        <v>110.54351800000001</v>
      </c>
      <c r="AU251">
        <v>110.54351800000001</v>
      </c>
      <c r="AV251">
        <v>110.54351800000001</v>
      </c>
      <c r="AW251">
        <v>110.54351800000001</v>
      </c>
      <c r="AX251">
        <v>110.54351800000001</v>
      </c>
      <c r="AY251">
        <v>110.54351800000001</v>
      </c>
      <c r="AZ251">
        <v>110.54351800000001</v>
      </c>
      <c r="BA251">
        <v>110.54351800000001</v>
      </c>
      <c r="BB251">
        <v>110.54351800000001</v>
      </c>
      <c r="BC251">
        <v>110.54351800000001</v>
      </c>
      <c r="BD251">
        <v>110.54351800000001</v>
      </c>
      <c r="BE251">
        <v>110.54351800000001</v>
      </c>
      <c r="BF251">
        <v>110.54351800000001</v>
      </c>
      <c r="BG251">
        <v>110.54351800000001</v>
      </c>
      <c r="BH251">
        <v>110.54351800000001</v>
      </c>
      <c r="BI251">
        <v>110.54351800000001</v>
      </c>
      <c r="BJ251">
        <v>110.54351800000001</v>
      </c>
      <c r="BK251">
        <v>110.54351800000001</v>
      </c>
      <c r="BL251">
        <v>110.54351800000001</v>
      </c>
      <c r="BM251">
        <v>110.54351800000001</v>
      </c>
      <c r="BN251">
        <v>110.54351800000001</v>
      </c>
      <c r="BO251">
        <v>110.54351800000001</v>
      </c>
    </row>
    <row r="252" spans="2:67" x14ac:dyDescent="0.15">
      <c r="B252">
        <v>115.80810546875</v>
      </c>
      <c r="C252">
        <v>115.80810546875</v>
      </c>
      <c r="D252">
        <v>115.807495</v>
      </c>
      <c r="E252">
        <v>115.807495</v>
      </c>
      <c r="F252">
        <v>115.807495</v>
      </c>
      <c r="G252">
        <v>115.807495</v>
      </c>
      <c r="H252">
        <v>115.807495</v>
      </c>
      <c r="I252">
        <v>115.807495</v>
      </c>
      <c r="J252">
        <v>115.807495</v>
      </c>
      <c r="K252">
        <v>115.807495</v>
      </c>
      <c r="L252">
        <v>115.807495</v>
      </c>
      <c r="M252">
        <v>115.807495</v>
      </c>
      <c r="N252">
        <v>115.807495</v>
      </c>
      <c r="O252">
        <v>115.807495</v>
      </c>
      <c r="P252">
        <v>115.807495</v>
      </c>
      <c r="Q252">
        <v>115.807495</v>
      </c>
      <c r="R252">
        <v>115.807495</v>
      </c>
      <c r="S252">
        <v>115.807495</v>
      </c>
      <c r="T252">
        <v>115.807495</v>
      </c>
      <c r="U252">
        <v>115.807495</v>
      </c>
      <c r="V252">
        <v>115.807495</v>
      </c>
      <c r="W252">
        <v>115.807495</v>
      </c>
      <c r="X252">
        <v>115.807495</v>
      </c>
      <c r="Y252">
        <v>115.807495</v>
      </c>
      <c r="Z252">
        <v>115.807495</v>
      </c>
      <c r="AA252">
        <v>115.807495</v>
      </c>
      <c r="AB252">
        <v>115.807495</v>
      </c>
      <c r="AC252">
        <v>115.807495</v>
      </c>
      <c r="AD252">
        <v>115.807495</v>
      </c>
      <c r="AE252">
        <v>115.807495</v>
      </c>
      <c r="AF252">
        <v>115.807495</v>
      </c>
      <c r="AG252">
        <v>115.807495</v>
      </c>
      <c r="AH252">
        <v>115.807495</v>
      </c>
      <c r="AI252">
        <v>115.807495</v>
      </c>
      <c r="AJ252">
        <v>115.807495</v>
      </c>
      <c r="AK252">
        <v>115.807495</v>
      </c>
      <c r="AL252">
        <v>115.807495</v>
      </c>
      <c r="AM252">
        <v>115.807495</v>
      </c>
      <c r="AN252">
        <v>115.807495</v>
      </c>
      <c r="AO252">
        <v>115.807495</v>
      </c>
      <c r="AP252">
        <v>115.807495</v>
      </c>
      <c r="AQ252">
        <v>115.807495</v>
      </c>
      <c r="AR252">
        <v>115.807495</v>
      </c>
      <c r="AS252">
        <v>115.807495</v>
      </c>
      <c r="AT252">
        <v>115.807495</v>
      </c>
      <c r="AU252">
        <v>115.807495</v>
      </c>
      <c r="AV252">
        <v>115.807495</v>
      </c>
      <c r="AW252">
        <v>115.807495</v>
      </c>
      <c r="AX252">
        <v>115.807495</v>
      </c>
      <c r="AY252">
        <v>115.807495</v>
      </c>
      <c r="AZ252">
        <v>115.807495</v>
      </c>
      <c r="BA252">
        <v>115.807495</v>
      </c>
      <c r="BB252">
        <v>115.807495</v>
      </c>
      <c r="BC252">
        <v>115.807495</v>
      </c>
      <c r="BD252">
        <v>115.807495</v>
      </c>
      <c r="BE252">
        <v>115.807495</v>
      </c>
      <c r="BF252">
        <v>115.807495</v>
      </c>
      <c r="BG252">
        <v>115.807495</v>
      </c>
      <c r="BH252">
        <v>115.807495</v>
      </c>
      <c r="BI252">
        <v>115.807495</v>
      </c>
      <c r="BJ252">
        <v>115.807495</v>
      </c>
      <c r="BK252">
        <v>115.807495</v>
      </c>
      <c r="BL252">
        <v>115.807495</v>
      </c>
      <c r="BM252">
        <v>115.807495</v>
      </c>
      <c r="BN252">
        <v>115.807495</v>
      </c>
      <c r="BO252">
        <v>115.807495</v>
      </c>
    </row>
    <row r="253" spans="2:67" x14ac:dyDescent="0.15">
      <c r="B253">
        <v>121.07208251953099</v>
      </c>
      <c r="C253">
        <v>121.07208251953099</v>
      </c>
      <c r="D253">
        <v>121.071472</v>
      </c>
      <c r="E253">
        <v>121.071472</v>
      </c>
      <c r="F253">
        <v>121.071472</v>
      </c>
      <c r="G253">
        <v>121.071472</v>
      </c>
      <c r="H253">
        <v>121.071472</v>
      </c>
      <c r="I253">
        <v>121.071472</v>
      </c>
      <c r="J253">
        <v>121.071472</v>
      </c>
      <c r="K253">
        <v>121.071472</v>
      </c>
      <c r="L253">
        <v>121.071472</v>
      </c>
      <c r="M253">
        <v>121.071472</v>
      </c>
      <c r="N253">
        <v>121.071472</v>
      </c>
      <c r="O253">
        <v>121.071472</v>
      </c>
      <c r="P253">
        <v>121.071472</v>
      </c>
      <c r="Q253">
        <v>121.071472</v>
      </c>
      <c r="R253">
        <v>121.071472</v>
      </c>
      <c r="S253">
        <v>121.071472</v>
      </c>
      <c r="T253">
        <v>121.071472</v>
      </c>
      <c r="U253">
        <v>121.071472</v>
      </c>
      <c r="V253">
        <v>121.071472</v>
      </c>
      <c r="W253">
        <v>121.071472</v>
      </c>
      <c r="X253">
        <v>121.071472</v>
      </c>
      <c r="Y253">
        <v>121.071472</v>
      </c>
      <c r="Z253">
        <v>121.071472</v>
      </c>
      <c r="AA253">
        <v>121.071472</v>
      </c>
      <c r="AB253">
        <v>121.071472</v>
      </c>
      <c r="AC253">
        <v>121.071472</v>
      </c>
      <c r="AD253">
        <v>121.071472</v>
      </c>
      <c r="AE253">
        <v>121.071472</v>
      </c>
      <c r="AF253">
        <v>121.071472</v>
      </c>
      <c r="AG253">
        <v>121.071472</v>
      </c>
      <c r="AH253">
        <v>121.071472</v>
      </c>
      <c r="AI253">
        <v>121.071472</v>
      </c>
      <c r="AJ253">
        <v>121.071472</v>
      </c>
      <c r="AK253">
        <v>121.071472</v>
      </c>
      <c r="AL253">
        <v>121.071472</v>
      </c>
      <c r="AM253">
        <v>121.071472</v>
      </c>
      <c r="AN253">
        <v>121.071472</v>
      </c>
      <c r="AO253">
        <v>121.071472</v>
      </c>
      <c r="AP253">
        <v>121.071472</v>
      </c>
      <c r="AQ253">
        <v>121.071472</v>
      </c>
      <c r="AR253">
        <v>121.071472</v>
      </c>
      <c r="AS253">
        <v>121.071472</v>
      </c>
      <c r="AT253">
        <v>121.071472</v>
      </c>
      <c r="AU253">
        <v>121.071472</v>
      </c>
      <c r="AV253">
        <v>121.071472</v>
      </c>
      <c r="AW253">
        <v>121.071472</v>
      </c>
      <c r="AX253">
        <v>121.071472</v>
      </c>
      <c r="AY253">
        <v>121.071472</v>
      </c>
      <c r="AZ253">
        <v>121.071472</v>
      </c>
      <c r="BA253">
        <v>121.071472</v>
      </c>
      <c r="BB253">
        <v>121.071472</v>
      </c>
      <c r="BC253">
        <v>121.071472</v>
      </c>
      <c r="BD253">
        <v>121.071472</v>
      </c>
      <c r="BE253">
        <v>121.071472</v>
      </c>
      <c r="BF253">
        <v>121.071472</v>
      </c>
      <c r="BG253">
        <v>121.071472</v>
      </c>
      <c r="BH253">
        <v>121.071472</v>
      </c>
      <c r="BI253">
        <v>121.071472</v>
      </c>
      <c r="BJ253">
        <v>121.071472</v>
      </c>
      <c r="BK253">
        <v>121.071472</v>
      </c>
      <c r="BL253">
        <v>121.071472</v>
      </c>
      <c r="BM253">
        <v>121.071472</v>
      </c>
      <c r="BN253">
        <v>121.071472</v>
      </c>
      <c r="BO253">
        <v>121.071472</v>
      </c>
    </row>
    <row r="254" spans="2:67" x14ac:dyDescent="0.15">
      <c r="B254">
        <v>126.336059570313</v>
      </c>
      <c r="C254">
        <v>126.336059570313</v>
      </c>
      <c r="D254">
        <v>126.335449</v>
      </c>
      <c r="E254">
        <v>126.335449</v>
      </c>
      <c r="F254">
        <v>126.335449</v>
      </c>
      <c r="G254">
        <v>126.335449</v>
      </c>
      <c r="H254">
        <v>126.335449</v>
      </c>
      <c r="I254">
        <v>126.335449</v>
      </c>
      <c r="J254">
        <v>126.335449</v>
      </c>
      <c r="K254">
        <v>126.335449</v>
      </c>
      <c r="L254">
        <v>126.335449</v>
      </c>
      <c r="M254">
        <v>126.335449</v>
      </c>
      <c r="N254">
        <v>126.335449</v>
      </c>
      <c r="O254">
        <v>126.335449</v>
      </c>
      <c r="P254">
        <v>126.335449</v>
      </c>
      <c r="Q254">
        <v>126.335449</v>
      </c>
      <c r="R254">
        <v>126.335449</v>
      </c>
      <c r="S254">
        <v>126.335449</v>
      </c>
      <c r="T254">
        <v>126.335449</v>
      </c>
      <c r="U254">
        <v>126.335449</v>
      </c>
      <c r="V254">
        <v>126.335449</v>
      </c>
      <c r="W254">
        <v>126.335449</v>
      </c>
      <c r="X254">
        <v>126.335449</v>
      </c>
      <c r="Y254">
        <v>126.335449</v>
      </c>
      <c r="Z254">
        <v>126.335449</v>
      </c>
      <c r="AA254">
        <v>126.335449</v>
      </c>
      <c r="AB254">
        <v>126.335449</v>
      </c>
      <c r="AC254">
        <v>126.335449</v>
      </c>
      <c r="AD254">
        <v>126.335449</v>
      </c>
      <c r="AE254">
        <v>126.335449</v>
      </c>
      <c r="AF254">
        <v>126.335449</v>
      </c>
      <c r="AG254">
        <v>126.335449</v>
      </c>
      <c r="AH254">
        <v>126.335449</v>
      </c>
      <c r="AI254">
        <v>126.335449</v>
      </c>
      <c r="AJ254">
        <v>126.335449</v>
      </c>
      <c r="AK254">
        <v>126.335449</v>
      </c>
      <c r="AL254">
        <v>126.335449</v>
      </c>
      <c r="AM254">
        <v>126.335449</v>
      </c>
      <c r="AN254">
        <v>126.335449</v>
      </c>
      <c r="AO254">
        <v>126.335449</v>
      </c>
      <c r="AP254">
        <v>126.335449</v>
      </c>
      <c r="AQ254">
        <v>126.335449</v>
      </c>
      <c r="AR254">
        <v>126.335449</v>
      </c>
      <c r="AS254">
        <v>126.335449</v>
      </c>
      <c r="AT254">
        <v>126.335449</v>
      </c>
      <c r="AU254">
        <v>126.335449</v>
      </c>
      <c r="AV254">
        <v>126.335449</v>
      </c>
      <c r="AW254">
        <v>126.335449</v>
      </c>
      <c r="AX254">
        <v>126.335449</v>
      </c>
      <c r="AY254">
        <v>126.335449</v>
      </c>
      <c r="AZ254">
        <v>126.335449</v>
      </c>
      <c r="BA254">
        <v>126.335449</v>
      </c>
      <c r="BB254">
        <v>126.335449</v>
      </c>
      <c r="BC254">
        <v>126.335449</v>
      </c>
      <c r="BD254">
        <v>126.335449</v>
      </c>
      <c r="BE254">
        <v>126.335449</v>
      </c>
      <c r="BF254">
        <v>126.335449</v>
      </c>
      <c r="BG254">
        <v>126.335449</v>
      </c>
      <c r="BH254">
        <v>126.335449</v>
      </c>
      <c r="BI254">
        <v>126.335449</v>
      </c>
      <c r="BJ254">
        <v>126.335449</v>
      </c>
      <c r="BK254">
        <v>126.335449</v>
      </c>
      <c r="BL254">
        <v>126.335449</v>
      </c>
      <c r="BM254">
        <v>126.335449</v>
      </c>
      <c r="BN254">
        <v>126.335449</v>
      </c>
      <c r="BO254">
        <v>126.335449</v>
      </c>
    </row>
    <row r="255" spans="2:67" x14ac:dyDescent="0.15">
      <c r="B255">
        <v>131.60003662109401</v>
      </c>
      <c r="C255">
        <v>131.60003662109401</v>
      </c>
      <c r="D255">
        <v>131.59942599999999</v>
      </c>
      <c r="E255">
        <v>131.59942599999999</v>
      </c>
      <c r="F255">
        <v>131.59942599999999</v>
      </c>
      <c r="G255">
        <v>131.59942599999999</v>
      </c>
      <c r="H255">
        <v>131.59942599999999</v>
      </c>
      <c r="I255">
        <v>131.59942599999999</v>
      </c>
      <c r="J255">
        <v>131.59942599999999</v>
      </c>
      <c r="K255">
        <v>131.59942599999999</v>
      </c>
      <c r="L255">
        <v>131.59942599999999</v>
      </c>
      <c r="M255">
        <v>131.59942599999999</v>
      </c>
      <c r="N255">
        <v>131.59942599999999</v>
      </c>
      <c r="O255">
        <v>131.59942599999999</v>
      </c>
      <c r="P255">
        <v>131.59942599999999</v>
      </c>
      <c r="Q255">
        <v>131.59942599999999</v>
      </c>
      <c r="R255">
        <v>131.59942599999999</v>
      </c>
      <c r="S255">
        <v>131.59942599999999</v>
      </c>
      <c r="T255">
        <v>131.59942599999999</v>
      </c>
      <c r="U255">
        <v>131.59942599999999</v>
      </c>
      <c r="V255">
        <v>131.59942599999999</v>
      </c>
      <c r="W255">
        <v>131.59942599999999</v>
      </c>
      <c r="X255">
        <v>131.59942599999999</v>
      </c>
      <c r="Y255">
        <v>131.59942599999999</v>
      </c>
      <c r="Z255">
        <v>131.59942599999999</v>
      </c>
      <c r="AA255">
        <v>131.59942599999999</v>
      </c>
      <c r="AB255">
        <v>131.59942599999999</v>
      </c>
      <c r="AC255">
        <v>131.59942599999999</v>
      </c>
      <c r="AD255">
        <v>131.59942599999999</v>
      </c>
      <c r="AE255">
        <v>131.59942599999999</v>
      </c>
      <c r="AF255">
        <v>131.59942599999999</v>
      </c>
      <c r="AG255">
        <v>131.59942599999999</v>
      </c>
      <c r="AH255">
        <v>131.59942599999999</v>
      </c>
      <c r="AI255">
        <v>131.59942599999999</v>
      </c>
      <c r="AJ255">
        <v>131.59942599999999</v>
      </c>
      <c r="AK255">
        <v>131.59942599999999</v>
      </c>
      <c r="AL255">
        <v>131.59942599999999</v>
      </c>
      <c r="AM255">
        <v>131.59942599999999</v>
      </c>
      <c r="AN255">
        <v>131.59942599999999</v>
      </c>
      <c r="AO255">
        <v>131.59942599999999</v>
      </c>
      <c r="AP255">
        <v>131.59942599999999</v>
      </c>
      <c r="AQ255">
        <v>131.59942599999999</v>
      </c>
      <c r="AR255">
        <v>131.59942599999999</v>
      </c>
      <c r="AS255">
        <v>131.59942599999999</v>
      </c>
      <c r="AT255">
        <v>131.59942599999999</v>
      </c>
      <c r="AU255">
        <v>131.59942599999999</v>
      </c>
      <c r="AV255">
        <v>131.59942599999999</v>
      </c>
      <c r="AW255">
        <v>131.59942599999999</v>
      </c>
      <c r="AX255">
        <v>131.59942599999999</v>
      </c>
      <c r="AY255">
        <v>131.59942599999999</v>
      </c>
      <c r="AZ255">
        <v>131.59942599999999</v>
      </c>
      <c r="BA255">
        <v>131.59942599999999</v>
      </c>
      <c r="BB255">
        <v>131.59942599999999</v>
      </c>
      <c r="BC255">
        <v>131.59942599999999</v>
      </c>
      <c r="BD255">
        <v>131.59942599999999</v>
      </c>
      <c r="BE255">
        <v>131.59942599999999</v>
      </c>
      <c r="BF255">
        <v>131.59942599999999</v>
      </c>
      <c r="BG255">
        <v>131.59942599999999</v>
      </c>
      <c r="BH255">
        <v>131.59942599999999</v>
      </c>
      <c r="BI255">
        <v>131.59942599999999</v>
      </c>
      <c r="BJ255">
        <v>131.59942599999999</v>
      </c>
      <c r="BK255">
        <v>131.59942599999999</v>
      </c>
      <c r="BL255">
        <v>131.59942599999999</v>
      </c>
      <c r="BM255">
        <v>131.59942599999999</v>
      </c>
      <c r="BN255">
        <v>131.59942599999999</v>
      </c>
      <c r="BO255">
        <v>131.59942599999999</v>
      </c>
    </row>
    <row r="256" spans="2:67" x14ac:dyDescent="0.15">
      <c r="B256">
        <v>136.864013671875</v>
      </c>
      <c r="C256">
        <v>136.864013671875</v>
      </c>
      <c r="D256">
        <v>136.86340300000001</v>
      </c>
      <c r="E256">
        <v>136.86340300000001</v>
      </c>
      <c r="F256">
        <v>136.86340300000001</v>
      </c>
      <c r="G256">
        <v>136.86340300000001</v>
      </c>
      <c r="H256">
        <v>136.86340300000001</v>
      </c>
      <c r="I256">
        <v>136.86340300000001</v>
      </c>
      <c r="J256">
        <v>136.86340300000001</v>
      </c>
      <c r="K256">
        <v>136.86340300000001</v>
      </c>
      <c r="L256">
        <v>136.86340300000001</v>
      </c>
      <c r="M256">
        <v>136.86340300000001</v>
      </c>
      <c r="N256">
        <v>136.86340300000001</v>
      </c>
      <c r="O256">
        <v>136.86340300000001</v>
      </c>
      <c r="P256">
        <v>136.86340300000001</v>
      </c>
      <c r="Q256">
        <v>136.86340300000001</v>
      </c>
      <c r="R256">
        <v>136.86340300000001</v>
      </c>
      <c r="S256">
        <v>136.86340300000001</v>
      </c>
      <c r="T256">
        <v>136.86340300000001</v>
      </c>
      <c r="U256">
        <v>136.86340300000001</v>
      </c>
      <c r="V256">
        <v>136.86340300000001</v>
      </c>
      <c r="W256">
        <v>136.86340300000001</v>
      </c>
      <c r="X256">
        <v>136.86340300000001</v>
      </c>
      <c r="Y256">
        <v>136.86340300000001</v>
      </c>
      <c r="Z256">
        <v>136.86340300000001</v>
      </c>
      <c r="AA256">
        <v>136.86340300000001</v>
      </c>
      <c r="AB256">
        <v>136.86340300000001</v>
      </c>
      <c r="AC256">
        <v>136.86340300000001</v>
      </c>
      <c r="AD256">
        <v>136.86340300000001</v>
      </c>
      <c r="AE256">
        <v>136.86340300000001</v>
      </c>
      <c r="AF256">
        <v>136.86340300000001</v>
      </c>
      <c r="AG256">
        <v>136.86340300000001</v>
      </c>
      <c r="AH256">
        <v>136.86340300000001</v>
      </c>
      <c r="AI256">
        <v>136.86340300000001</v>
      </c>
      <c r="AJ256">
        <v>136.86340300000001</v>
      </c>
      <c r="AK256">
        <v>136.86340300000001</v>
      </c>
      <c r="AL256">
        <v>136.86340300000001</v>
      </c>
      <c r="AM256">
        <v>136.86340300000001</v>
      </c>
      <c r="AN256">
        <v>136.86340300000001</v>
      </c>
      <c r="AO256">
        <v>136.86340300000001</v>
      </c>
      <c r="AP256">
        <v>136.86340300000001</v>
      </c>
      <c r="AQ256">
        <v>136.86340300000001</v>
      </c>
      <c r="AR256">
        <v>136.86340300000001</v>
      </c>
      <c r="AS256">
        <v>136.86340300000001</v>
      </c>
      <c r="AT256">
        <v>136.86340300000001</v>
      </c>
      <c r="AU256">
        <v>136.86340300000001</v>
      </c>
      <c r="AV256">
        <v>136.86340300000001</v>
      </c>
      <c r="AW256">
        <v>136.86340300000001</v>
      </c>
      <c r="AX256">
        <v>136.86340300000001</v>
      </c>
      <c r="AY256">
        <v>136.86340300000001</v>
      </c>
      <c r="AZ256">
        <v>136.86340300000001</v>
      </c>
      <c r="BA256">
        <v>136.86340300000001</v>
      </c>
      <c r="BB256">
        <v>136.86340300000001</v>
      </c>
      <c r="BC256">
        <v>136.86340300000001</v>
      </c>
      <c r="BD256">
        <v>136.86340300000001</v>
      </c>
      <c r="BE256">
        <v>136.86340300000001</v>
      </c>
      <c r="BF256">
        <v>136.86340300000001</v>
      </c>
      <c r="BG256">
        <v>136.86340300000001</v>
      </c>
      <c r="BH256">
        <v>136.86340300000001</v>
      </c>
      <c r="BI256">
        <v>136.86340300000001</v>
      </c>
      <c r="BJ256">
        <v>136.86340300000001</v>
      </c>
      <c r="BK256">
        <v>136.86340300000001</v>
      </c>
      <c r="BL256">
        <v>136.86340300000001</v>
      </c>
      <c r="BM256">
        <v>136.86340300000001</v>
      </c>
      <c r="BN256">
        <v>136.86340300000001</v>
      </c>
      <c r="BO256">
        <v>136.86340300000001</v>
      </c>
    </row>
    <row r="257" spans="2:67" x14ac:dyDescent="0.15">
      <c r="B257">
        <v>142.12799072265599</v>
      </c>
      <c r="C257">
        <v>142.12799072265599</v>
      </c>
      <c r="D257">
        <v>142.12737999999999</v>
      </c>
      <c r="E257">
        <v>142.12737999999999</v>
      </c>
      <c r="F257">
        <v>142.12737999999999</v>
      </c>
      <c r="G257">
        <v>142.12737999999999</v>
      </c>
      <c r="H257">
        <v>142.12737999999999</v>
      </c>
      <c r="I257">
        <v>142.12737999999999</v>
      </c>
      <c r="J257">
        <v>142.12737999999999</v>
      </c>
      <c r="K257">
        <v>142.12737999999999</v>
      </c>
      <c r="L257">
        <v>142.12737999999999</v>
      </c>
      <c r="M257">
        <v>142.12737999999999</v>
      </c>
      <c r="N257">
        <v>142.12737999999999</v>
      </c>
      <c r="O257">
        <v>142.12737999999999</v>
      </c>
      <c r="P257">
        <v>142.12737999999999</v>
      </c>
      <c r="Q257">
        <v>142.12737999999999</v>
      </c>
      <c r="R257">
        <v>142.12737999999999</v>
      </c>
      <c r="S257">
        <v>142.12737999999999</v>
      </c>
      <c r="T257">
        <v>142.12737999999999</v>
      </c>
      <c r="U257">
        <v>142.12737999999999</v>
      </c>
      <c r="V257">
        <v>142.12737999999999</v>
      </c>
      <c r="W257">
        <v>142.12737999999999</v>
      </c>
      <c r="X257">
        <v>142.12737999999999</v>
      </c>
      <c r="Y257">
        <v>142.12737999999999</v>
      </c>
      <c r="Z257">
        <v>142.12737999999999</v>
      </c>
      <c r="AA257">
        <v>142.12737999999999</v>
      </c>
      <c r="AB257">
        <v>142.12737999999999</v>
      </c>
      <c r="AC257">
        <v>142.12737999999999</v>
      </c>
      <c r="AD257">
        <v>142.12737999999999</v>
      </c>
      <c r="AE257">
        <v>142.12737999999999</v>
      </c>
      <c r="AF257">
        <v>142.12737999999999</v>
      </c>
      <c r="AG257">
        <v>142.12737999999999</v>
      </c>
      <c r="AH257">
        <v>142.12737999999999</v>
      </c>
      <c r="AI257">
        <v>142.12737999999999</v>
      </c>
      <c r="AJ257">
        <v>142.12737999999999</v>
      </c>
      <c r="AK257">
        <v>142.12737999999999</v>
      </c>
      <c r="AL257">
        <v>142.12737999999999</v>
      </c>
      <c r="AM257">
        <v>142.12737999999999</v>
      </c>
      <c r="AN257">
        <v>142.12737999999999</v>
      </c>
      <c r="AO257">
        <v>142.12737999999999</v>
      </c>
      <c r="AP257">
        <v>142.12737999999999</v>
      </c>
      <c r="AQ257">
        <v>142.12737999999999</v>
      </c>
      <c r="AR257">
        <v>142.12737999999999</v>
      </c>
      <c r="AS257">
        <v>142.12737999999999</v>
      </c>
      <c r="AT257">
        <v>142.12737999999999</v>
      </c>
      <c r="AU257">
        <v>142.12737999999999</v>
      </c>
      <c r="AV257">
        <v>142.12737999999999</v>
      </c>
      <c r="AW257">
        <v>142.12737999999999</v>
      </c>
      <c r="AX257">
        <v>142.12737999999999</v>
      </c>
      <c r="AY257">
        <v>142.12737999999999</v>
      </c>
      <c r="AZ257">
        <v>142.12737999999999</v>
      </c>
      <c r="BA257">
        <v>142.12737999999999</v>
      </c>
      <c r="BB257">
        <v>142.12737999999999</v>
      </c>
      <c r="BC257">
        <v>142.12737999999999</v>
      </c>
      <c r="BD257">
        <v>142.12737999999999</v>
      </c>
      <c r="BE257">
        <v>142.12737999999999</v>
      </c>
      <c r="BF257">
        <v>142.12737999999999</v>
      </c>
      <c r="BG257">
        <v>142.12737999999999</v>
      </c>
      <c r="BH257">
        <v>142.12737999999999</v>
      </c>
      <c r="BI257">
        <v>142.12737999999999</v>
      </c>
      <c r="BJ257">
        <v>142.12737999999999</v>
      </c>
      <c r="BK257">
        <v>142.12737999999999</v>
      </c>
      <c r="BL257">
        <v>142.12737999999999</v>
      </c>
      <c r="BM257">
        <v>142.12737999999999</v>
      </c>
      <c r="BN257">
        <v>142.12737999999999</v>
      </c>
      <c r="BO257">
        <v>142.12737999999999</v>
      </c>
    </row>
    <row r="258" spans="2:67" x14ac:dyDescent="0.15">
      <c r="B258">
        <v>147.39196777343801</v>
      </c>
      <c r="C258">
        <v>147.39196777343801</v>
      </c>
      <c r="D258">
        <v>147.391357</v>
      </c>
      <c r="E258">
        <v>147.391357</v>
      </c>
      <c r="F258">
        <v>147.391357</v>
      </c>
      <c r="G258">
        <v>147.391357</v>
      </c>
      <c r="H258">
        <v>147.391357</v>
      </c>
      <c r="I258">
        <v>147.391357</v>
      </c>
      <c r="J258">
        <v>147.391357</v>
      </c>
      <c r="K258">
        <v>147.391357</v>
      </c>
      <c r="L258">
        <v>147.391357</v>
      </c>
      <c r="M258">
        <v>147.391357</v>
      </c>
      <c r="N258">
        <v>147.391357</v>
      </c>
      <c r="O258">
        <v>147.391357</v>
      </c>
      <c r="P258">
        <v>147.391357</v>
      </c>
      <c r="Q258">
        <v>147.391357</v>
      </c>
      <c r="R258">
        <v>147.391357</v>
      </c>
      <c r="S258">
        <v>147.391357</v>
      </c>
      <c r="T258">
        <v>147.391357</v>
      </c>
      <c r="U258">
        <v>147.391357</v>
      </c>
      <c r="V258">
        <v>147.391357</v>
      </c>
      <c r="W258">
        <v>147.391357</v>
      </c>
      <c r="X258">
        <v>147.391357</v>
      </c>
      <c r="Y258">
        <v>147.391357</v>
      </c>
      <c r="Z258">
        <v>147.391357</v>
      </c>
      <c r="AA258">
        <v>147.391357</v>
      </c>
      <c r="AB258">
        <v>147.391357</v>
      </c>
      <c r="AC258">
        <v>147.391357</v>
      </c>
      <c r="AD258">
        <v>147.391357</v>
      </c>
      <c r="AE258">
        <v>147.391357</v>
      </c>
      <c r="AF258">
        <v>147.391357</v>
      </c>
      <c r="AG258">
        <v>147.391357</v>
      </c>
      <c r="AH258">
        <v>147.391357</v>
      </c>
      <c r="AI258">
        <v>147.391357</v>
      </c>
      <c r="AJ258">
        <v>147.391357</v>
      </c>
      <c r="AK258">
        <v>147.391357</v>
      </c>
      <c r="AL258">
        <v>147.391357</v>
      </c>
      <c r="AM258">
        <v>147.391357</v>
      </c>
      <c r="AN258">
        <v>147.391357</v>
      </c>
      <c r="AO258">
        <v>147.391357</v>
      </c>
      <c r="AP258">
        <v>147.391357</v>
      </c>
      <c r="AQ258">
        <v>147.391357</v>
      </c>
      <c r="AR258">
        <v>147.391357</v>
      </c>
      <c r="AS258">
        <v>147.391357</v>
      </c>
      <c r="AT258">
        <v>147.391357</v>
      </c>
      <c r="AU258">
        <v>147.391357</v>
      </c>
      <c r="AV258">
        <v>147.391357</v>
      </c>
      <c r="AW258">
        <v>147.391357</v>
      </c>
      <c r="AX258">
        <v>147.391357</v>
      </c>
      <c r="AY258">
        <v>147.391357</v>
      </c>
      <c r="AZ258">
        <v>147.391357</v>
      </c>
      <c r="BA258">
        <v>147.391357</v>
      </c>
      <c r="BB258">
        <v>147.391357</v>
      </c>
      <c r="BC258">
        <v>147.391357</v>
      </c>
      <c r="BD258">
        <v>147.391357</v>
      </c>
      <c r="BE258">
        <v>147.391357</v>
      </c>
      <c r="BF258">
        <v>147.391357</v>
      </c>
      <c r="BG258">
        <v>147.391357</v>
      </c>
      <c r="BH258">
        <v>147.391357</v>
      </c>
      <c r="BI258">
        <v>147.391357</v>
      </c>
      <c r="BJ258">
        <v>147.391357</v>
      </c>
      <c r="BK258">
        <v>147.391357</v>
      </c>
      <c r="BL258">
        <v>147.391357</v>
      </c>
      <c r="BM258">
        <v>147.391357</v>
      </c>
      <c r="BN258">
        <v>147.391357</v>
      </c>
      <c r="BO258">
        <v>147.391357</v>
      </c>
    </row>
    <row r="259" spans="2:67" x14ac:dyDescent="0.15">
      <c r="B259">
        <v>152.65594482421901</v>
      </c>
      <c r="C259">
        <v>152.65594482421901</v>
      </c>
      <c r="D259">
        <v>152.65533400000001</v>
      </c>
      <c r="E259">
        <v>152.65533400000001</v>
      </c>
      <c r="F259">
        <v>152.65533400000001</v>
      </c>
      <c r="G259">
        <v>152.65533400000001</v>
      </c>
      <c r="H259">
        <v>152.65533400000001</v>
      </c>
      <c r="I259">
        <v>152.65533400000001</v>
      </c>
      <c r="J259">
        <v>152.65533400000001</v>
      </c>
      <c r="K259">
        <v>152.65533400000001</v>
      </c>
      <c r="L259">
        <v>152.65533400000001</v>
      </c>
      <c r="M259">
        <v>152.65533400000001</v>
      </c>
      <c r="N259">
        <v>152.65533400000001</v>
      </c>
      <c r="O259">
        <v>152.65533400000001</v>
      </c>
      <c r="P259">
        <v>152.65533400000001</v>
      </c>
      <c r="Q259">
        <v>152.65533400000001</v>
      </c>
      <c r="R259">
        <v>152.65533400000001</v>
      </c>
      <c r="S259">
        <v>152.65533400000001</v>
      </c>
      <c r="T259">
        <v>152.65533400000001</v>
      </c>
      <c r="U259">
        <v>152.65533400000001</v>
      </c>
      <c r="V259">
        <v>152.65533400000001</v>
      </c>
      <c r="W259">
        <v>152.65533400000001</v>
      </c>
      <c r="X259">
        <v>152.65533400000001</v>
      </c>
      <c r="Y259">
        <v>152.65533400000001</v>
      </c>
      <c r="Z259">
        <v>152.65533400000001</v>
      </c>
      <c r="AA259">
        <v>152.65533400000001</v>
      </c>
      <c r="AB259">
        <v>152.65533400000001</v>
      </c>
      <c r="AC259">
        <v>152.65533400000001</v>
      </c>
      <c r="AD259">
        <v>152.65533400000001</v>
      </c>
      <c r="AE259">
        <v>152.65533400000001</v>
      </c>
      <c r="AF259">
        <v>152.65533400000001</v>
      </c>
      <c r="AG259">
        <v>152.65533400000001</v>
      </c>
      <c r="AH259">
        <v>152.65533400000001</v>
      </c>
      <c r="AI259">
        <v>152.65533400000001</v>
      </c>
      <c r="AJ259">
        <v>152.65533400000001</v>
      </c>
      <c r="AK259">
        <v>152.65533400000001</v>
      </c>
      <c r="AL259">
        <v>152.65533400000001</v>
      </c>
      <c r="AM259">
        <v>152.65533400000001</v>
      </c>
      <c r="AN259">
        <v>152.65533400000001</v>
      </c>
      <c r="AO259">
        <v>152.65533400000001</v>
      </c>
      <c r="AP259">
        <v>152.65533400000001</v>
      </c>
      <c r="AQ259">
        <v>152.65533400000001</v>
      </c>
      <c r="AR259">
        <v>152.65533400000001</v>
      </c>
      <c r="AS259">
        <v>152.65533400000001</v>
      </c>
      <c r="AT259">
        <v>152.65533400000001</v>
      </c>
      <c r="AU259">
        <v>152.65533400000001</v>
      </c>
      <c r="AV259">
        <v>152.65533400000001</v>
      </c>
      <c r="AW259">
        <v>152.65533400000001</v>
      </c>
      <c r="AX259">
        <v>152.65533400000001</v>
      </c>
      <c r="AY259">
        <v>152.65533400000001</v>
      </c>
      <c r="AZ259">
        <v>152.65533400000001</v>
      </c>
      <c r="BA259">
        <v>152.65533400000001</v>
      </c>
      <c r="BB259">
        <v>152.65533400000001</v>
      </c>
      <c r="BC259">
        <v>152.65533400000001</v>
      </c>
      <c r="BD259">
        <v>152.65533400000001</v>
      </c>
      <c r="BE259">
        <v>152.65533400000001</v>
      </c>
      <c r="BF259">
        <v>152.65533400000001</v>
      </c>
      <c r="BG259">
        <v>152.65533400000001</v>
      </c>
      <c r="BH259">
        <v>152.65533400000001</v>
      </c>
      <c r="BI259">
        <v>152.65533400000001</v>
      </c>
      <c r="BJ259">
        <v>152.65533400000001</v>
      </c>
      <c r="BK259">
        <v>152.65533400000001</v>
      </c>
      <c r="BL259">
        <v>152.65533400000001</v>
      </c>
      <c r="BM259">
        <v>152.65533400000001</v>
      </c>
      <c r="BN259">
        <v>152.65533400000001</v>
      </c>
      <c r="BO259">
        <v>152.65533400000001</v>
      </c>
    </row>
    <row r="260" spans="2:67" x14ac:dyDescent="0.15">
      <c r="B260">
        <v>157.919921875</v>
      </c>
      <c r="C260">
        <v>157.919921875</v>
      </c>
      <c r="D260">
        <v>157.91931199999999</v>
      </c>
      <c r="E260">
        <v>157.91931199999999</v>
      </c>
      <c r="F260">
        <v>157.91931199999999</v>
      </c>
      <c r="G260">
        <v>157.91931199999999</v>
      </c>
      <c r="H260">
        <v>157.91931199999999</v>
      </c>
      <c r="I260">
        <v>157.91931199999999</v>
      </c>
      <c r="J260">
        <v>157.91931199999999</v>
      </c>
      <c r="K260">
        <v>157.91931199999999</v>
      </c>
      <c r="L260">
        <v>157.91931199999999</v>
      </c>
      <c r="M260">
        <v>157.91931199999999</v>
      </c>
      <c r="N260">
        <v>157.91931199999999</v>
      </c>
      <c r="O260">
        <v>157.91931199999999</v>
      </c>
      <c r="P260">
        <v>157.91931199999999</v>
      </c>
      <c r="Q260">
        <v>157.91931199999999</v>
      </c>
      <c r="R260">
        <v>157.91931199999999</v>
      </c>
      <c r="S260">
        <v>157.91931199999999</v>
      </c>
      <c r="T260">
        <v>157.91931199999999</v>
      </c>
      <c r="U260">
        <v>157.91931199999999</v>
      </c>
      <c r="V260">
        <v>157.91931199999999</v>
      </c>
      <c r="W260">
        <v>157.91931199999999</v>
      </c>
      <c r="X260">
        <v>157.91931199999999</v>
      </c>
      <c r="Y260">
        <v>157.91931199999999</v>
      </c>
      <c r="Z260">
        <v>157.91931199999999</v>
      </c>
      <c r="AA260">
        <v>157.91931199999999</v>
      </c>
      <c r="AB260">
        <v>157.91931199999999</v>
      </c>
      <c r="AC260">
        <v>157.91931199999999</v>
      </c>
      <c r="AD260">
        <v>157.91931199999999</v>
      </c>
      <c r="AE260">
        <v>157.91931199999999</v>
      </c>
      <c r="AF260">
        <v>157.91931199999999</v>
      </c>
      <c r="AG260">
        <v>157.91931199999999</v>
      </c>
      <c r="AH260">
        <v>157.91931199999999</v>
      </c>
      <c r="AI260">
        <v>157.91931199999999</v>
      </c>
      <c r="AJ260">
        <v>157.91931199999999</v>
      </c>
      <c r="AK260">
        <v>157.91931199999999</v>
      </c>
      <c r="AL260">
        <v>157.91931199999999</v>
      </c>
      <c r="AM260">
        <v>157.91931199999999</v>
      </c>
      <c r="AN260">
        <v>157.91931199999999</v>
      </c>
      <c r="AO260">
        <v>157.91931199999999</v>
      </c>
      <c r="AP260">
        <v>157.91931199999999</v>
      </c>
      <c r="AQ260">
        <v>157.91931199999999</v>
      </c>
      <c r="AR260">
        <v>157.91931199999999</v>
      </c>
      <c r="AS260">
        <v>157.91931199999999</v>
      </c>
      <c r="AT260">
        <v>157.91931199999999</v>
      </c>
      <c r="AU260">
        <v>157.91931199999999</v>
      </c>
      <c r="AV260">
        <v>157.91931199999999</v>
      </c>
      <c r="AW260">
        <v>157.91931199999999</v>
      </c>
      <c r="AX260">
        <v>157.91931199999999</v>
      </c>
      <c r="AY260">
        <v>157.91931199999999</v>
      </c>
      <c r="AZ260">
        <v>157.91931199999999</v>
      </c>
      <c r="BA260">
        <v>157.91931199999999</v>
      </c>
      <c r="BB260">
        <v>157.91931199999999</v>
      </c>
      <c r="BC260">
        <v>157.91931199999999</v>
      </c>
      <c r="BD260">
        <v>157.91931199999999</v>
      </c>
      <c r="BE260">
        <v>157.91931199999999</v>
      </c>
      <c r="BF260">
        <v>157.91931199999999</v>
      </c>
      <c r="BG260">
        <v>157.91931199999999</v>
      </c>
      <c r="BH260">
        <v>157.91931199999999</v>
      </c>
      <c r="BI260">
        <v>157.91931199999999</v>
      </c>
      <c r="BJ260">
        <v>157.91931199999999</v>
      </c>
      <c r="BK260">
        <v>157.91931199999999</v>
      </c>
      <c r="BL260">
        <v>157.91931199999999</v>
      </c>
      <c r="BM260">
        <v>157.91931199999999</v>
      </c>
      <c r="BN260">
        <v>157.91931199999999</v>
      </c>
      <c r="BO260">
        <v>157.91931199999999</v>
      </c>
    </row>
    <row r="261" spans="2:67" x14ac:dyDescent="0.15">
      <c r="B261">
        <v>163.18389892578099</v>
      </c>
      <c r="C261">
        <v>163.18389892578099</v>
      </c>
      <c r="D261">
        <v>163.183289</v>
      </c>
      <c r="E261">
        <v>163.183289</v>
      </c>
      <c r="F261">
        <v>163.183289</v>
      </c>
      <c r="G261">
        <v>163.183289</v>
      </c>
      <c r="H261">
        <v>163.183289</v>
      </c>
      <c r="I261">
        <v>163.183289</v>
      </c>
      <c r="J261">
        <v>163.183289</v>
      </c>
      <c r="K261">
        <v>163.183289</v>
      </c>
      <c r="L261">
        <v>163.183289</v>
      </c>
      <c r="M261">
        <v>163.183289</v>
      </c>
      <c r="N261">
        <v>163.183289</v>
      </c>
      <c r="O261">
        <v>163.183289</v>
      </c>
      <c r="P261">
        <v>163.183289</v>
      </c>
      <c r="Q261">
        <v>163.183289</v>
      </c>
      <c r="R261">
        <v>163.183289</v>
      </c>
      <c r="S261">
        <v>163.183289</v>
      </c>
      <c r="T261">
        <v>163.183289</v>
      </c>
      <c r="U261">
        <v>163.183289</v>
      </c>
      <c r="V261">
        <v>163.183289</v>
      </c>
      <c r="W261">
        <v>163.183289</v>
      </c>
      <c r="X261">
        <v>163.183289</v>
      </c>
      <c r="Y261">
        <v>163.183289</v>
      </c>
      <c r="Z261">
        <v>163.183289</v>
      </c>
      <c r="AA261">
        <v>163.183289</v>
      </c>
      <c r="AB261">
        <v>163.183289</v>
      </c>
      <c r="AC261">
        <v>163.183289</v>
      </c>
      <c r="AD261">
        <v>163.183289</v>
      </c>
      <c r="AE261">
        <v>163.183289</v>
      </c>
      <c r="AF261">
        <v>163.183289</v>
      </c>
      <c r="AG261">
        <v>163.183289</v>
      </c>
      <c r="AH261">
        <v>163.183289</v>
      </c>
      <c r="AI261">
        <v>163.183289</v>
      </c>
      <c r="AJ261">
        <v>163.183289</v>
      </c>
      <c r="AK261">
        <v>163.183289</v>
      </c>
      <c r="AL261">
        <v>163.183289</v>
      </c>
      <c r="AM261">
        <v>163.183289</v>
      </c>
      <c r="AN261">
        <v>163.183289</v>
      </c>
      <c r="AO261">
        <v>163.183289</v>
      </c>
      <c r="AP261">
        <v>163.183289</v>
      </c>
      <c r="AQ261">
        <v>163.183289</v>
      </c>
      <c r="AR261">
        <v>163.183289</v>
      </c>
      <c r="AS261">
        <v>163.183289</v>
      </c>
      <c r="AT261">
        <v>163.183289</v>
      </c>
      <c r="AU261">
        <v>163.183289</v>
      </c>
      <c r="AV261">
        <v>163.183289</v>
      </c>
      <c r="AW261">
        <v>163.183289</v>
      </c>
      <c r="AX261">
        <v>163.183289</v>
      </c>
      <c r="AY261">
        <v>163.183289</v>
      </c>
      <c r="AZ261">
        <v>163.183289</v>
      </c>
      <c r="BA261">
        <v>163.183289</v>
      </c>
      <c r="BB261">
        <v>163.183289</v>
      </c>
      <c r="BC261">
        <v>163.183289</v>
      </c>
      <c r="BD261">
        <v>163.183289</v>
      </c>
      <c r="BE261">
        <v>163.183289</v>
      </c>
      <c r="BF261">
        <v>163.183289</v>
      </c>
      <c r="BG261">
        <v>163.183289</v>
      </c>
      <c r="BH261">
        <v>163.183289</v>
      </c>
      <c r="BI261">
        <v>163.183289</v>
      </c>
      <c r="BJ261">
        <v>163.183289</v>
      </c>
      <c r="BK261">
        <v>163.183289</v>
      </c>
      <c r="BL261">
        <v>163.183289</v>
      </c>
      <c r="BM261">
        <v>163.183289</v>
      </c>
      <c r="BN261">
        <v>163.183289</v>
      </c>
      <c r="BO261">
        <v>163.183289</v>
      </c>
    </row>
    <row r="262" spans="2:67" x14ac:dyDescent="0.15">
      <c r="B262">
        <v>168.44787597656301</v>
      </c>
      <c r="C262">
        <v>168.44787597656301</v>
      </c>
      <c r="D262">
        <v>168.44726600000001</v>
      </c>
      <c r="E262">
        <v>168.44726600000001</v>
      </c>
      <c r="F262">
        <v>168.44726600000001</v>
      </c>
      <c r="G262">
        <v>168.44726600000001</v>
      </c>
      <c r="H262">
        <v>168.44726600000001</v>
      </c>
      <c r="I262">
        <v>168.44726600000001</v>
      </c>
      <c r="J262">
        <v>168.44726600000001</v>
      </c>
      <c r="K262">
        <v>168.44726600000001</v>
      </c>
      <c r="L262">
        <v>168.44726600000001</v>
      </c>
      <c r="M262">
        <v>168.44726600000001</v>
      </c>
      <c r="N262">
        <v>168.44726600000001</v>
      </c>
      <c r="O262">
        <v>168.44726600000001</v>
      </c>
      <c r="P262">
        <v>168.44726600000001</v>
      </c>
      <c r="Q262">
        <v>168.44726600000001</v>
      </c>
      <c r="R262">
        <v>168.44726600000001</v>
      </c>
      <c r="S262">
        <v>168.44726600000001</v>
      </c>
      <c r="T262">
        <v>168.44726600000001</v>
      </c>
      <c r="U262">
        <v>168.44726600000001</v>
      </c>
      <c r="V262">
        <v>168.44726600000001</v>
      </c>
      <c r="W262">
        <v>168.44726600000001</v>
      </c>
      <c r="X262">
        <v>168.44726600000001</v>
      </c>
      <c r="Y262">
        <v>168.44726600000001</v>
      </c>
      <c r="Z262">
        <v>168.44726600000001</v>
      </c>
      <c r="AA262">
        <v>168.44726600000001</v>
      </c>
      <c r="AB262">
        <v>168.44726600000001</v>
      </c>
      <c r="AC262">
        <v>168.44726600000001</v>
      </c>
      <c r="AD262">
        <v>168.44726600000001</v>
      </c>
      <c r="AE262">
        <v>168.44726600000001</v>
      </c>
      <c r="AF262">
        <v>168.44726600000001</v>
      </c>
      <c r="AG262">
        <v>168.44726600000001</v>
      </c>
      <c r="AH262">
        <v>168.44726600000001</v>
      </c>
      <c r="AI262">
        <v>168.44726600000001</v>
      </c>
      <c r="AJ262">
        <v>168.44726600000001</v>
      </c>
      <c r="AK262">
        <v>168.44726600000001</v>
      </c>
      <c r="AL262">
        <v>168.44726600000001</v>
      </c>
      <c r="AM262">
        <v>168.44726600000001</v>
      </c>
      <c r="AN262">
        <v>168.44726600000001</v>
      </c>
      <c r="AO262">
        <v>168.44726600000001</v>
      </c>
      <c r="AP262">
        <v>168.44726600000001</v>
      </c>
      <c r="AQ262">
        <v>168.44726600000001</v>
      </c>
      <c r="AR262">
        <v>168.44726600000001</v>
      </c>
      <c r="AS262">
        <v>168.44726600000001</v>
      </c>
      <c r="AT262">
        <v>168.44726600000001</v>
      </c>
      <c r="AU262">
        <v>168.44726600000001</v>
      </c>
      <c r="AV262">
        <v>168.44726600000001</v>
      </c>
      <c r="AW262">
        <v>168.44726600000001</v>
      </c>
      <c r="AX262">
        <v>168.44726600000001</v>
      </c>
      <c r="AY262">
        <v>168.44726600000001</v>
      </c>
      <c r="AZ262">
        <v>168.44726600000001</v>
      </c>
      <c r="BA262">
        <v>168.44726600000001</v>
      </c>
      <c r="BB262">
        <v>168.44726600000001</v>
      </c>
      <c r="BC262">
        <v>168.44726600000001</v>
      </c>
      <c r="BD262">
        <v>168.44726600000001</v>
      </c>
      <c r="BE262">
        <v>168.44726600000001</v>
      </c>
      <c r="BF262">
        <v>168.44726600000001</v>
      </c>
      <c r="BG262">
        <v>168.44726600000001</v>
      </c>
      <c r="BH262">
        <v>168.44726600000001</v>
      </c>
      <c r="BI262">
        <v>168.44726600000001</v>
      </c>
      <c r="BJ262">
        <v>168.44726600000001</v>
      </c>
      <c r="BK262">
        <v>168.44726600000001</v>
      </c>
      <c r="BL262">
        <v>168.44726600000001</v>
      </c>
      <c r="BM262">
        <v>168.44726600000001</v>
      </c>
      <c r="BN262">
        <v>168.44726600000001</v>
      </c>
      <c r="BO262">
        <v>168.44726600000001</v>
      </c>
    </row>
    <row r="263" spans="2:67" x14ac:dyDescent="0.15">
      <c r="B263">
        <v>173.71185302734401</v>
      </c>
      <c r="C263">
        <v>173.71185302734401</v>
      </c>
      <c r="D263">
        <v>173.711243</v>
      </c>
      <c r="E263">
        <v>173.711243</v>
      </c>
      <c r="F263">
        <v>173.711243</v>
      </c>
      <c r="G263">
        <v>173.711243</v>
      </c>
      <c r="H263">
        <v>173.711243</v>
      </c>
      <c r="I263">
        <v>173.711243</v>
      </c>
      <c r="J263">
        <v>173.711243</v>
      </c>
      <c r="K263">
        <v>173.711243</v>
      </c>
      <c r="L263">
        <v>173.711243</v>
      </c>
      <c r="M263">
        <v>173.711243</v>
      </c>
      <c r="N263">
        <v>173.711243</v>
      </c>
      <c r="O263">
        <v>173.711243</v>
      </c>
      <c r="P263">
        <v>173.711243</v>
      </c>
      <c r="Q263">
        <v>173.711243</v>
      </c>
      <c r="R263">
        <v>173.711243</v>
      </c>
      <c r="S263">
        <v>173.711243</v>
      </c>
      <c r="T263">
        <v>173.711243</v>
      </c>
      <c r="U263">
        <v>173.711243</v>
      </c>
      <c r="V263">
        <v>173.711243</v>
      </c>
      <c r="W263">
        <v>173.711243</v>
      </c>
      <c r="X263">
        <v>173.711243</v>
      </c>
      <c r="Y263">
        <v>173.711243</v>
      </c>
      <c r="Z263">
        <v>173.711243</v>
      </c>
      <c r="AA263">
        <v>173.711243</v>
      </c>
      <c r="AB263">
        <v>173.711243</v>
      </c>
      <c r="AC263">
        <v>173.711243</v>
      </c>
      <c r="AD263">
        <v>173.711243</v>
      </c>
      <c r="AE263">
        <v>173.711243</v>
      </c>
      <c r="AF263">
        <v>173.711243</v>
      </c>
      <c r="AG263">
        <v>173.711243</v>
      </c>
      <c r="AH263">
        <v>173.711243</v>
      </c>
      <c r="AI263">
        <v>173.711243</v>
      </c>
      <c r="AJ263">
        <v>173.711243</v>
      </c>
      <c r="AK263">
        <v>173.711243</v>
      </c>
      <c r="AL263">
        <v>173.711243</v>
      </c>
      <c r="AM263">
        <v>173.711243</v>
      </c>
      <c r="AN263">
        <v>173.711243</v>
      </c>
      <c r="AO263">
        <v>173.711243</v>
      </c>
      <c r="AP263">
        <v>173.711243</v>
      </c>
      <c r="AQ263">
        <v>173.711243</v>
      </c>
      <c r="AR263">
        <v>173.711243</v>
      </c>
      <c r="AS263">
        <v>173.711243</v>
      </c>
      <c r="AT263">
        <v>173.711243</v>
      </c>
      <c r="AU263">
        <v>173.711243</v>
      </c>
      <c r="AV263">
        <v>173.711243</v>
      </c>
      <c r="AW263">
        <v>173.711243</v>
      </c>
      <c r="AX263">
        <v>173.711243</v>
      </c>
      <c r="AY263">
        <v>173.711243</v>
      </c>
      <c r="AZ263">
        <v>173.711243</v>
      </c>
      <c r="BA263">
        <v>173.711243</v>
      </c>
      <c r="BB263">
        <v>173.711243</v>
      </c>
      <c r="BC263">
        <v>173.711243</v>
      </c>
      <c r="BD263">
        <v>173.711243</v>
      </c>
      <c r="BE263">
        <v>173.711243</v>
      </c>
      <c r="BF263">
        <v>173.711243</v>
      </c>
      <c r="BG263">
        <v>173.711243</v>
      </c>
      <c r="BH263">
        <v>173.711243</v>
      </c>
      <c r="BI263">
        <v>173.711243</v>
      </c>
      <c r="BJ263">
        <v>173.711243</v>
      </c>
      <c r="BK263">
        <v>173.711243</v>
      </c>
      <c r="BL263">
        <v>173.711243</v>
      </c>
      <c r="BM263">
        <v>173.711243</v>
      </c>
      <c r="BN263">
        <v>173.711243</v>
      </c>
      <c r="BO263">
        <v>173.711243</v>
      </c>
    </row>
    <row r="264" spans="2:67" x14ac:dyDescent="0.15">
      <c r="B264">
        <v>178.97613525390599</v>
      </c>
      <c r="C264">
        <v>178.97613525390599</v>
      </c>
      <c r="D264">
        <v>178.97522000000001</v>
      </c>
      <c r="E264">
        <v>178.97522000000001</v>
      </c>
      <c r="F264">
        <v>178.97522000000001</v>
      </c>
      <c r="G264">
        <v>178.97522000000001</v>
      </c>
      <c r="H264">
        <v>178.97522000000001</v>
      </c>
      <c r="I264">
        <v>178.97522000000001</v>
      </c>
      <c r="J264">
        <v>178.97522000000001</v>
      </c>
      <c r="K264">
        <v>178.97522000000001</v>
      </c>
      <c r="L264">
        <v>178.97522000000001</v>
      </c>
      <c r="M264">
        <v>178.97522000000001</v>
      </c>
      <c r="N264">
        <v>178.97522000000001</v>
      </c>
      <c r="O264">
        <v>178.97522000000001</v>
      </c>
      <c r="P264">
        <v>178.97522000000001</v>
      </c>
      <c r="Q264">
        <v>178.97522000000001</v>
      </c>
      <c r="R264">
        <v>178.97522000000001</v>
      </c>
      <c r="S264">
        <v>178.97522000000001</v>
      </c>
      <c r="T264">
        <v>178.97522000000001</v>
      </c>
      <c r="U264">
        <v>178.97522000000001</v>
      </c>
      <c r="V264">
        <v>178.97522000000001</v>
      </c>
      <c r="W264">
        <v>178.97522000000001</v>
      </c>
      <c r="X264">
        <v>178.97522000000001</v>
      </c>
      <c r="Y264">
        <v>178.97522000000001</v>
      </c>
      <c r="Z264">
        <v>178.97522000000001</v>
      </c>
      <c r="AA264">
        <v>178.97522000000001</v>
      </c>
      <c r="AB264">
        <v>178.97522000000001</v>
      </c>
      <c r="AC264">
        <v>178.97522000000001</v>
      </c>
      <c r="AD264">
        <v>178.97522000000001</v>
      </c>
      <c r="AE264">
        <v>178.97522000000001</v>
      </c>
      <c r="AF264">
        <v>178.97522000000001</v>
      </c>
      <c r="AG264">
        <v>178.97522000000001</v>
      </c>
      <c r="AH264">
        <v>178.97522000000001</v>
      </c>
      <c r="AI264">
        <v>178.97522000000001</v>
      </c>
      <c r="AJ264">
        <v>178.97522000000001</v>
      </c>
      <c r="AK264">
        <v>178.97522000000001</v>
      </c>
      <c r="AL264">
        <v>178.97522000000001</v>
      </c>
      <c r="AM264">
        <v>178.97522000000001</v>
      </c>
      <c r="AN264">
        <v>178.97522000000001</v>
      </c>
      <c r="AO264">
        <v>178.97522000000001</v>
      </c>
      <c r="AP264">
        <v>178.97522000000001</v>
      </c>
      <c r="AQ264">
        <v>178.97522000000001</v>
      </c>
      <c r="AR264">
        <v>178.97522000000001</v>
      </c>
      <c r="AS264">
        <v>178.97522000000001</v>
      </c>
      <c r="AT264">
        <v>178.97522000000001</v>
      </c>
      <c r="AU264">
        <v>178.97522000000001</v>
      </c>
      <c r="AV264">
        <v>178.97522000000001</v>
      </c>
      <c r="AW264">
        <v>178.97522000000001</v>
      </c>
      <c r="AX264">
        <v>178.97522000000001</v>
      </c>
      <c r="AY264">
        <v>178.97522000000001</v>
      </c>
      <c r="AZ264">
        <v>178.97522000000001</v>
      </c>
      <c r="BA264">
        <v>178.97522000000001</v>
      </c>
      <c r="BB264">
        <v>178.97522000000001</v>
      </c>
      <c r="BC264">
        <v>178.97522000000001</v>
      </c>
      <c r="BD264">
        <v>178.97522000000001</v>
      </c>
      <c r="BE264">
        <v>178.97522000000001</v>
      </c>
      <c r="BF264">
        <v>178.97522000000001</v>
      </c>
      <c r="BG264">
        <v>178.97522000000001</v>
      </c>
      <c r="BH264">
        <v>178.97522000000001</v>
      </c>
      <c r="BI264">
        <v>178.97522000000001</v>
      </c>
      <c r="BJ264">
        <v>178.97522000000001</v>
      </c>
      <c r="BK264">
        <v>178.97522000000001</v>
      </c>
      <c r="BL264">
        <v>178.97522000000001</v>
      </c>
      <c r="BM264">
        <v>178.97522000000001</v>
      </c>
      <c r="BN264">
        <v>178.97522000000001</v>
      </c>
      <c r="BO264">
        <v>178.97522000000001</v>
      </c>
    </row>
    <row r="265" spans="2:67" x14ac:dyDescent="0.15">
      <c r="B265">
        <v>184.24011230468801</v>
      </c>
      <c r="C265">
        <v>184.24011230468801</v>
      </c>
      <c r="D265">
        <v>184.23950199999999</v>
      </c>
      <c r="E265">
        <v>184.23950199999999</v>
      </c>
      <c r="F265">
        <v>184.23950199999999</v>
      </c>
      <c r="G265">
        <v>184.23950199999999</v>
      </c>
      <c r="H265">
        <v>184.23950199999999</v>
      </c>
      <c r="I265">
        <v>184.23950199999999</v>
      </c>
      <c r="J265">
        <v>184.23950199999999</v>
      </c>
      <c r="K265">
        <v>184.23950199999999</v>
      </c>
      <c r="L265">
        <v>184.23950199999999</v>
      </c>
      <c r="M265">
        <v>184.23950199999999</v>
      </c>
      <c r="N265">
        <v>184.23950199999999</v>
      </c>
      <c r="O265">
        <v>184.23950199999999</v>
      </c>
      <c r="P265">
        <v>184.23950199999999</v>
      </c>
      <c r="Q265">
        <v>184.23950199999999</v>
      </c>
      <c r="R265">
        <v>184.23950199999999</v>
      </c>
      <c r="S265">
        <v>184.23950199999999</v>
      </c>
      <c r="T265">
        <v>184.23950199999999</v>
      </c>
      <c r="U265">
        <v>184.23950199999999</v>
      </c>
      <c r="V265">
        <v>184.23950199999999</v>
      </c>
      <c r="W265">
        <v>184.23950199999999</v>
      </c>
      <c r="X265">
        <v>184.23950199999999</v>
      </c>
      <c r="Y265">
        <v>184.23950199999999</v>
      </c>
      <c r="Z265">
        <v>184.23950199999999</v>
      </c>
      <c r="AA265">
        <v>184.23950199999999</v>
      </c>
      <c r="AB265">
        <v>184.23950199999999</v>
      </c>
      <c r="AC265">
        <v>184.23950199999999</v>
      </c>
      <c r="AD265">
        <v>184.23950199999999</v>
      </c>
      <c r="AE265">
        <v>184.23950199999999</v>
      </c>
      <c r="AF265">
        <v>184.23950199999999</v>
      </c>
      <c r="AG265">
        <v>184.23950199999999</v>
      </c>
      <c r="AH265">
        <v>184.23950199999999</v>
      </c>
      <c r="AI265">
        <v>184.23950199999999</v>
      </c>
      <c r="AJ265">
        <v>184.23950199999999</v>
      </c>
      <c r="AK265">
        <v>184.23950199999999</v>
      </c>
      <c r="AL265">
        <v>184.23950199999999</v>
      </c>
      <c r="AM265">
        <v>184.23950199999999</v>
      </c>
      <c r="AN265">
        <v>184.23950199999999</v>
      </c>
      <c r="AO265">
        <v>184.23950199999999</v>
      </c>
      <c r="AP265">
        <v>184.23950199999999</v>
      </c>
      <c r="AQ265">
        <v>184.23950199999999</v>
      </c>
      <c r="AR265">
        <v>184.23950199999999</v>
      </c>
      <c r="AS265">
        <v>184.23950199999999</v>
      </c>
      <c r="AT265">
        <v>184.23950199999999</v>
      </c>
      <c r="AU265">
        <v>184.23950199999999</v>
      </c>
      <c r="AV265">
        <v>184.23950199999999</v>
      </c>
      <c r="AW265">
        <v>184.23950199999999</v>
      </c>
      <c r="AX265">
        <v>184.23950199999999</v>
      </c>
      <c r="AY265">
        <v>184.23950199999999</v>
      </c>
      <c r="AZ265">
        <v>184.23950199999999</v>
      </c>
      <c r="BA265">
        <v>184.23950199999999</v>
      </c>
      <c r="BB265">
        <v>184.23950199999999</v>
      </c>
      <c r="BC265">
        <v>184.23950199999999</v>
      </c>
      <c r="BD265">
        <v>184.23950199999999</v>
      </c>
      <c r="BE265">
        <v>184.23950199999999</v>
      </c>
      <c r="BF265">
        <v>184.23950199999999</v>
      </c>
      <c r="BG265">
        <v>184.23950199999999</v>
      </c>
      <c r="BH265">
        <v>184.23950199999999</v>
      </c>
      <c r="BI265">
        <v>184.23950199999999</v>
      </c>
      <c r="BJ265">
        <v>184.23950199999999</v>
      </c>
      <c r="BK265">
        <v>184.23950199999999</v>
      </c>
      <c r="BL265">
        <v>184.23950199999999</v>
      </c>
      <c r="BM265">
        <v>184.23950199999999</v>
      </c>
      <c r="BN265">
        <v>184.23950199999999</v>
      </c>
      <c r="BO265">
        <v>184.23950199999999</v>
      </c>
    </row>
    <row r="266" spans="2:67" x14ac:dyDescent="0.15">
      <c r="B266">
        <v>189.50408935546901</v>
      </c>
      <c r="C266">
        <v>189.50408935546901</v>
      </c>
      <c r="D266">
        <v>189.503174</v>
      </c>
      <c r="E266">
        <v>189.503174</v>
      </c>
      <c r="F266">
        <v>189.503174</v>
      </c>
      <c r="G266">
        <v>189.503174</v>
      </c>
      <c r="H266">
        <v>189.503174</v>
      </c>
      <c r="I266">
        <v>189.503174</v>
      </c>
      <c r="J266">
        <v>189.503174</v>
      </c>
      <c r="K266">
        <v>189.503174</v>
      </c>
      <c r="L266">
        <v>189.503174</v>
      </c>
      <c r="M266">
        <v>189.503174</v>
      </c>
      <c r="N266">
        <v>189.503174</v>
      </c>
      <c r="O266">
        <v>189.503174</v>
      </c>
      <c r="P266">
        <v>189.503174</v>
      </c>
      <c r="Q266">
        <v>189.503174</v>
      </c>
      <c r="R266">
        <v>189.503174</v>
      </c>
      <c r="S266">
        <v>189.503174</v>
      </c>
      <c r="T266">
        <v>189.503174</v>
      </c>
      <c r="U266">
        <v>189.503174</v>
      </c>
      <c r="V266">
        <v>189.503174</v>
      </c>
      <c r="W266">
        <v>189.503174</v>
      </c>
      <c r="X266">
        <v>189.503174</v>
      </c>
      <c r="Y266">
        <v>189.503174</v>
      </c>
      <c r="Z266">
        <v>189.503174</v>
      </c>
      <c r="AA266">
        <v>189.503174</v>
      </c>
      <c r="AB266">
        <v>189.503174</v>
      </c>
      <c r="AC266">
        <v>189.503174</v>
      </c>
      <c r="AD266">
        <v>189.503174</v>
      </c>
      <c r="AE266">
        <v>189.503174</v>
      </c>
      <c r="AF266">
        <v>189.503174</v>
      </c>
      <c r="AG266">
        <v>189.503174</v>
      </c>
      <c r="AH266">
        <v>189.503174</v>
      </c>
      <c r="AI266">
        <v>189.503174</v>
      </c>
      <c r="AJ266">
        <v>189.503174</v>
      </c>
      <c r="AK266">
        <v>189.503174</v>
      </c>
      <c r="AL266">
        <v>189.503174</v>
      </c>
      <c r="AM266">
        <v>189.503174</v>
      </c>
      <c r="AN266">
        <v>189.503174</v>
      </c>
      <c r="AO266">
        <v>189.503174</v>
      </c>
      <c r="AP266">
        <v>189.503174</v>
      </c>
      <c r="AQ266">
        <v>189.503174</v>
      </c>
      <c r="AR266">
        <v>189.503174</v>
      </c>
      <c r="AS266">
        <v>189.503174</v>
      </c>
      <c r="AT266">
        <v>189.503174</v>
      </c>
      <c r="AU266">
        <v>189.503174</v>
      </c>
      <c r="AV266">
        <v>189.503174</v>
      </c>
      <c r="AW266">
        <v>189.503174</v>
      </c>
      <c r="AX266">
        <v>189.503174</v>
      </c>
      <c r="AY266">
        <v>189.503174</v>
      </c>
      <c r="AZ266">
        <v>189.503174</v>
      </c>
      <c r="BA266">
        <v>189.503174</v>
      </c>
      <c r="BB266">
        <v>189.503174</v>
      </c>
      <c r="BC266">
        <v>189.503174</v>
      </c>
      <c r="BD266">
        <v>189.503174</v>
      </c>
      <c r="BE266">
        <v>189.503174</v>
      </c>
      <c r="BF266">
        <v>189.503174</v>
      </c>
      <c r="BG266">
        <v>189.503174</v>
      </c>
      <c r="BH266">
        <v>189.503174</v>
      </c>
      <c r="BI266">
        <v>189.503174</v>
      </c>
      <c r="BJ266">
        <v>189.503174</v>
      </c>
      <c r="BK266">
        <v>189.503174</v>
      </c>
      <c r="BL266">
        <v>189.503174</v>
      </c>
      <c r="BM266">
        <v>189.503174</v>
      </c>
      <c r="BN266">
        <v>189.503174</v>
      </c>
      <c r="BO266">
        <v>189.503174</v>
      </c>
    </row>
    <row r="267" spans="2:67" x14ac:dyDescent="0.15">
      <c r="B267">
        <v>194.76806640625</v>
      </c>
      <c r="C267">
        <v>194.76806640625</v>
      </c>
      <c r="D267">
        <v>194.76745600000001</v>
      </c>
      <c r="E267">
        <v>194.76745600000001</v>
      </c>
      <c r="F267">
        <v>194.76745600000001</v>
      </c>
      <c r="G267">
        <v>194.76745600000001</v>
      </c>
      <c r="H267">
        <v>194.76745600000001</v>
      </c>
      <c r="I267">
        <v>194.76745600000001</v>
      </c>
      <c r="J267">
        <v>194.76745600000001</v>
      </c>
      <c r="K267">
        <v>194.76745600000001</v>
      </c>
      <c r="L267">
        <v>194.76745600000001</v>
      </c>
      <c r="M267">
        <v>194.76745600000001</v>
      </c>
      <c r="N267">
        <v>194.76745600000001</v>
      </c>
      <c r="O267">
        <v>194.76745600000001</v>
      </c>
      <c r="P267">
        <v>194.76745600000001</v>
      </c>
      <c r="Q267">
        <v>194.76745600000001</v>
      </c>
      <c r="R267">
        <v>194.76745600000001</v>
      </c>
      <c r="S267">
        <v>194.76745600000001</v>
      </c>
      <c r="T267">
        <v>194.76745600000001</v>
      </c>
      <c r="U267">
        <v>194.76745600000001</v>
      </c>
      <c r="V267">
        <v>194.76745600000001</v>
      </c>
      <c r="W267">
        <v>194.76745600000001</v>
      </c>
      <c r="X267">
        <v>194.76745600000001</v>
      </c>
      <c r="Y267">
        <v>194.76745600000001</v>
      </c>
      <c r="Z267">
        <v>194.76745600000001</v>
      </c>
      <c r="AA267">
        <v>194.76745600000001</v>
      </c>
      <c r="AB267">
        <v>194.76745600000001</v>
      </c>
      <c r="AC267">
        <v>194.76745600000001</v>
      </c>
      <c r="AD267">
        <v>194.76745600000001</v>
      </c>
      <c r="AE267">
        <v>194.76745600000001</v>
      </c>
      <c r="AF267">
        <v>194.76745600000001</v>
      </c>
      <c r="AG267">
        <v>194.76745600000001</v>
      </c>
      <c r="AH267">
        <v>194.76745600000001</v>
      </c>
      <c r="AI267">
        <v>194.76745600000001</v>
      </c>
      <c r="AJ267">
        <v>194.76745600000001</v>
      </c>
      <c r="AK267">
        <v>194.76745600000001</v>
      </c>
      <c r="AL267">
        <v>194.76745600000001</v>
      </c>
      <c r="AM267">
        <v>194.76745600000001</v>
      </c>
      <c r="AN267">
        <v>194.76745600000001</v>
      </c>
      <c r="AO267">
        <v>194.76745600000001</v>
      </c>
      <c r="AP267">
        <v>194.76745600000001</v>
      </c>
      <c r="AQ267">
        <v>194.76745600000001</v>
      </c>
      <c r="AR267">
        <v>194.76745600000001</v>
      </c>
      <c r="AS267">
        <v>194.76745600000001</v>
      </c>
      <c r="AT267">
        <v>194.76745600000001</v>
      </c>
      <c r="AU267">
        <v>194.76745600000001</v>
      </c>
      <c r="AV267">
        <v>194.76745600000001</v>
      </c>
      <c r="AW267">
        <v>194.76745600000001</v>
      </c>
      <c r="AX267">
        <v>194.76745600000001</v>
      </c>
      <c r="AY267">
        <v>194.76745600000001</v>
      </c>
      <c r="AZ267">
        <v>194.76745600000001</v>
      </c>
      <c r="BA267">
        <v>194.76745600000001</v>
      </c>
      <c r="BB267">
        <v>194.76745600000001</v>
      </c>
      <c r="BC267">
        <v>194.76745600000001</v>
      </c>
      <c r="BD267">
        <v>194.76745600000001</v>
      </c>
      <c r="BE267">
        <v>194.76745600000001</v>
      </c>
      <c r="BF267">
        <v>194.76745600000001</v>
      </c>
      <c r="BG267">
        <v>194.76745600000001</v>
      </c>
      <c r="BH267">
        <v>194.76745600000001</v>
      </c>
      <c r="BI267">
        <v>194.76745600000001</v>
      </c>
      <c r="BJ267">
        <v>194.76745600000001</v>
      </c>
      <c r="BK267">
        <v>194.76745600000001</v>
      </c>
      <c r="BL267">
        <v>194.76745600000001</v>
      </c>
      <c r="BM267">
        <v>194.76745600000001</v>
      </c>
      <c r="BN267">
        <v>194.76745600000001</v>
      </c>
      <c r="BO267">
        <v>194.76745600000001</v>
      </c>
    </row>
    <row r="268" spans="2:67" x14ac:dyDescent="0.15">
      <c r="B268">
        <v>200.03204345703099</v>
      </c>
      <c r="C268">
        <v>200.03204345703099</v>
      </c>
      <c r="D268">
        <v>200.03143299999999</v>
      </c>
      <c r="E268">
        <v>200.03143299999999</v>
      </c>
      <c r="F268">
        <v>200.03143299999999</v>
      </c>
      <c r="G268">
        <v>200.03143299999999</v>
      </c>
      <c r="H268">
        <v>200.03143299999999</v>
      </c>
      <c r="I268">
        <v>200.03143299999999</v>
      </c>
      <c r="J268">
        <v>200.03143299999999</v>
      </c>
      <c r="K268">
        <v>200.03143299999999</v>
      </c>
      <c r="L268">
        <v>200.03143299999999</v>
      </c>
      <c r="M268">
        <v>200.03143299999999</v>
      </c>
      <c r="N268">
        <v>200.03143299999999</v>
      </c>
      <c r="O268">
        <v>200.03143299999999</v>
      </c>
      <c r="P268">
        <v>200.03143299999999</v>
      </c>
      <c r="Q268">
        <v>200.03143299999999</v>
      </c>
      <c r="R268">
        <v>200.03143299999999</v>
      </c>
      <c r="S268">
        <v>200.03143299999999</v>
      </c>
      <c r="T268">
        <v>200.03143299999999</v>
      </c>
      <c r="U268">
        <v>200.03143299999999</v>
      </c>
      <c r="V268">
        <v>200.03143299999999</v>
      </c>
      <c r="W268">
        <v>200.03143299999999</v>
      </c>
      <c r="X268">
        <v>200.03143299999999</v>
      </c>
      <c r="Y268">
        <v>200.03143299999999</v>
      </c>
      <c r="Z268">
        <v>200.03143299999999</v>
      </c>
      <c r="AA268">
        <v>200.03143299999999</v>
      </c>
      <c r="AB268">
        <v>200.03143299999999</v>
      </c>
      <c r="AC268">
        <v>200.03143299999999</v>
      </c>
      <c r="AD268">
        <v>200.03143299999999</v>
      </c>
      <c r="AE268">
        <v>200.03143299999999</v>
      </c>
      <c r="AF268">
        <v>200.03143299999999</v>
      </c>
      <c r="AG268">
        <v>200.03143299999999</v>
      </c>
      <c r="AH268">
        <v>200.03143299999999</v>
      </c>
      <c r="AI268">
        <v>200.03143299999999</v>
      </c>
      <c r="AJ268">
        <v>200.03143299999999</v>
      </c>
      <c r="AK268">
        <v>200.03143299999999</v>
      </c>
      <c r="AL268">
        <v>200.03143299999999</v>
      </c>
      <c r="AM268">
        <v>200.03143299999999</v>
      </c>
      <c r="AN268">
        <v>200.03143299999999</v>
      </c>
      <c r="AO268">
        <v>200.03143299999999</v>
      </c>
      <c r="AP268">
        <v>200.03143299999999</v>
      </c>
      <c r="AQ268">
        <v>200.03143299999999</v>
      </c>
      <c r="AR268">
        <v>200.03143299999999</v>
      </c>
      <c r="AS268">
        <v>200.03143299999999</v>
      </c>
      <c r="AT268">
        <v>200.03143299999999</v>
      </c>
      <c r="AU268">
        <v>200.03143299999999</v>
      </c>
      <c r="AV268">
        <v>200.03143299999999</v>
      </c>
      <c r="AW268">
        <v>200.03143299999999</v>
      </c>
      <c r="AX268">
        <v>200.03143299999999</v>
      </c>
      <c r="AY268">
        <v>200.03143299999999</v>
      </c>
      <c r="AZ268">
        <v>200.03143299999999</v>
      </c>
      <c r="BA268">
        <v>200.03143299999999</v>
      </c>
      <c r="BB268">
        <v>200.03143299999999</v>
      </c>
      <c r="BC268">
        <v>200.03143299999999</v>
      </c>
      <c r="BD268">
        <v>200.03143299999999</v>
      </c>
      <c r="BE268">
        <v>200.03143299999999</v>
      </c>
      <c r="BF268">
        <v>200.03143299999999</v>
      </c>
      <c r="BG268">
        <v>200.03143299999999</v>
      </c>
      <c r="BH268">
        <v>200.03143299999999</v>
      </c>
      <c r="BI268">
        <v>200.03143299999999</v>
      </c>
      <c r="BJ268">
        <v>200.03143299999999</v>
      </c>
      <c r="BK268">
        <v>200.03143299999999</v>
      </c>
      <c r="BL268">
        <v>200.03143299999999</v>
      </c>
      <c r="BM268">
        <v>200.03143299999999</v>
      </c>
      <c r="BN268">
        <v>200.03143299999999</v>
      </c>
      <c r="BO268">
        <v>200.03143299999999</v>
      </c>
    </row>
    <row r="269" spans="2:67" x14ac:dyDescent="0.15">
      <c r="B269">
        <v>205.29602050781301</v>
      </c>
      <c r="C269">
        <v>205.29602050781301</v>
      </c>
      <c r="D269">
        <v>205.29541</v>
      </c>
      <c r="E269">
        <v>205.29541</v>
      </c>
      <c r="F269">
        <v>205.29541</v>
      </c>
      <c r="G269">
        <v>205.29541</v>
      </c>
      <c r="H269">
        <v>205.29541</v>
      </c>
      <c r="I269">
        <v>205.29541</v>
      </c>
      <c r="J269">
        <v>205.29541</v>
      </c>
      <c r="K269">
        <v>205.29541</v>
      </c>
      <c r="L269">
        <v>205.29541</v>
      </c>
      <c r="M269">
        <v>205.29541</v>
      </c>
      <c r="N269">
        <v>205.29541</v>
      </c>
      <c r="O269">
        <v>205.29541</v>
      </c>
      <c r="P269">
        <v>205.29541</v>
      </c>
      <c r="Q269">
        <v>205.29541</v>
      </c>
      <c r="R269">
        <v>205.29541</v>
      </c>
      <c r="S269">
        <v>205.29541</v>
      </c>
      <c r="T269">
        <v>205.29541</v>
      </c>
      <c r="U269">
        <v>205.29541</v>
      </c>
      <c r="V269">
        <v>205.29541</v>
      </c>
      <c r="W269">
        <v>205.29541</v>
      </c>
      <c r="X269">
        <v>205.29541</v>
      </c>
      <c r="Y269">
        <v>205.29541</v>
      </c>
      <c r="Z269">
        <v>205.29541</v>
      </c>
      <c r="AA269">
        <v>205.29541</v>
      </c>
      <c r="AB269">
        <v>205.29541</v>
      </c>
      <c r="AC269">
        <v>205.29541</v>
      </c>
      <c r="AD269">
        <v>205.29541</v>
      </c>
      <c r="AE269">
        <v>205.29541</v>
      </c>
      <c r="AF269">
        <v>205.29541</v>
      </c>
      <c r="AG269">
        <v>205.29541</v>
      </c>
      <c r="AH269">
        <v>205.29541</v>
      </c>
      <c r="AI269">
        <v>205.29541</v>
      </c>
      <c r="AJ269">
        <v>205.29541</v>
      </c>
      <c r="AK269">
        <v>205.29541</v>
      </c>
      <c r="AL269">
        <v>205.29541</v>
      </c>
      <c r="AM269">
        <v>205.29541</v>
      </c>
      <c r="AN269">
        <v>205.29541</v>
      </c>
      <c r="AO269">
        <v>205.29541</v>
      </c>
      <c r="AP269">
        <v>205.29541</v>
      </c>
      <c r="AQ269">
        <v>205.29541</v>
      </c>
      <c r="AR269">
        <v>205.29541</v>
      </c>
      <c r="AS269">
        <v>205.29541</v>
      </c>
      <c r="AT269">
        <v>205.29541</v>
      </c>
      <c r="AU269">
        <v>205.29541</v>
      </c>
      <c r="AV269">
        <v>205.29541</v>
      </c>
      <c r="AW269">
        <v>205.29541</v>
      </c>
      <c r="AX269">
        <v>205.29541</v>
      </c>
      <c r="AY269">
        <v>205.29541</v>
      </c>
      <c r="AZ269">
        <v>205.29541</v>
      </c>
      <c r="BA269">
        <v>205.29541</v>
      </c>
      <c r="BB269">
        <v>205.29541</v>
      </c>
      <c r="BC269">
        <v>205.29541</v>
      </c>
      <c r="BD269">
        <v>205.29541</v>
      </c>
      <c r="BE269">
        <v>205.29541</v>
      </c>
      <c r="BF269">
        <v>205.29541</v>
      </c>
      <c r="BG269">
        <v>205.29541</v>
      </c>
      <c r="BH269">
        <v>205.29541</v>
      </c>
      <c r="BI269">
        <v>205.29541</v>
      </c>
      <c r="BJ269">
        <v>205.29541</v>
      </c>
      <c r="BK269">
        <v>205.29541</v>
      </c>
      <c r="BL269">
        <v>205.29541</v>
      </c>
      <c r="BM269">
        <v>205.29541</v>
      </c>
      <c r="BN269">
        <v>205.29541</v>
      </c>
      <c r="BO269">
        <v>205.29541</v>
      </c>
    </row>
    <row r="270" spans="2:67" x14ac:dyDescent="0.15">
      <c r="B270">
        <v>210.55999755859401</v>
      </c>
      <c r="C270">
        <v>210.55999755859401</v>
      </c>
      <c r="D270">
        <v>210.55938699999999</v>
      </c>
      <c r="E270">
        <v>210.55938699999999</v>
      </c>
      <c r="F270">
        <v>210.55938699999999</v>
      </c>
      <c r="G270">
        <v>210.55938699999999</v>
      </c>
      <c r="H270">
        <v>210.55938699999999</v>
      </c>
      <c r="I270">
        <v>210.55938699999999</v>
      </c>
      <c r="J270">
        <v>210.55938699999999</v>
      </c>
      <c r="K270">
        <v>210.55938699999999</v>
      </c>
      <c r="L270">
        <v>210.55938699999999</v>
      </c>
      <c r="M270">
        <v>210.55938699999999</v>
      </c>
      <c r="N270">
        <v>210.55938699999999</v>
      </c>
      <c r="O270">
        <v>210.55938699999999</v>
      </c>
      <c r="P270">
        <v>210.55938699999999</v>
      </c>
      <c r="Q270">
        <v>210.55938699999999</v>
      </c>
      <c r="R270">
        <v>210.55938699999999</v>
      </c>
      <c r="S270">
        <v>210.55938699999999</v>
      </c>
      <c r="T270">
        <v>210.55938699999999</v>
      </c>
      <c r="U270">
        <v>210.55938699999999</v>
      </c>
      <c r="V270">
        <v>210.55938699999999</v>
      </c>
      <c r="W270">
        <v>210.55938699999999</v>
      </c>
      <c r="X270">
        <v>210.55938699999999</v>
      </c>
      <c r="Y270">
        <v>210.55938699999999</v>
      </c>
      <c r="Z270">
        <v>210.55938699999999</v>
      </c>
      <c r="AA270">
        <v>210.55938699999999</v>
      </c>
      <c r="AB270">
        <v>210.55938699999999</v>
      </c>
      <c r="AC270">
        <v>210.55938699999999</v>
      </c>
      <c r="AD270">
        <v>210.55938699999999</v>
      </c>
      <c r="AE270">
        <v>210.55938699999999</v>
      </c>
      <c r="AF270">
        <v>210.55938699999999</v>
      </c>
      <c r="AG270">
        <v>210.55938699999999</v>
      </c>
      <c r="AH270">
        <v>210.55938699999999</v>
      </c>
      <c r="AI270">
        <v>210.55938699999999</v>
      </c>
      <c r="AJ270">
        <v>210.55938699999999</v>
      </c>
      <c r="AK270">
        <v>210.55938699999999</v>
      </c>
      <c r="AL270">
        <v>210.55938699999999</v>
      </c>
      <c r="AM270">
        <v>210.55938699999999</v>
      </c>
      <c r="AN270">
        <v>210.55938699999999</v>
      </c>
      <c r="AO270">
        <v>210.55938699999999</v>
      </c>
      <c r="AP270">
        <v>210.55938699999999</v>
      </c>
      <c r="AQ270">
        <v>210.55938699999999</v>
      </c>
      <c r="AR270">
        <v>210.55938699999999</v>
      </c>
      <c r="AS270">
        <v>210.55938699999999</v>
      </c>
      <c r="AT270">
        <v>210.55938699999999</v>
      </c>
      <c r="AU270">
        <v>210.55938699999999</v>
      </c>
      <c r="AV270">
        <v>210.55938699999999</v>
      </c>
      <c r="AW270">
        <v>210.55938699999999</v>
      </c>
      <c r="AX270">
        <v>210.55938699999999</v>
      </c>
      <c r="AY270">
        <v>210.55938699999999</v>
      </c>
      <c r="AZ270">
        <v>210.55938699999999</v>
      </c>
      <c r="BA270">
        <v>210.55938699999999</v>
      </c>
      <c r="BB270">
        <v>210.55938699999999</v>
      </c>
      <c r="BC270">
        <v>210.55938699999999</v>
      </c>
      <c r="BD270">
        <v>210.55938699999999</v>
      </c>
      <c r="BE270">
        <v>210.55938699999999</v>
      </c>
      <c r="BF270">
        <v>210.55938699999999</v>
      </c>
      <c r="BG270">
        <v>210.55938699999999</v>
      </c>
      <c r="BH270">
        <v>210.55938699999999</v>
      </c>
      <c r="BI270">
        <v>210.55938699999999</v>
      </c>
      <c r="BJ270">
        <v>210.55938699999999</v>
      </c>
      <c r="BK270">
        <v>210.55938699999999</v>
      </c>
      <c r="BL270">
        <v>210.55938699999999</v>
      </c>
      <c r="BM270">
        <v>210.55938699999999</v>
      </c>
      <c r="BN270">
        <v>210.55938699999999</v>
      </c>
      <c r="BO270">
        <v>210.55938699999999</v>
      </c>
    </row>
    <row r="271" spans="2:67" x14ac:dyDescent="0.15">
      <c r="B271">
        <v>215.823974609375</v>
      </c>
      <c r="C271">
        <v>215.823974609375</v>
      </c>
      <c r="D271">
        <v>215.823364</v>
      </c>
      <c r="E271">
        <v>215.823364</v>
      </c>
      <c r="F271">
        <v>215.823364</v>
      </c>
      <c r="G271">
        <v>215.823364</v>
      </c>
      <c r="H271">
        <v>215.823364</v>
      </c>
      <c r="I271">
        <v>215.823364</v>
      </c>
      <c r="J271">
        <v>215.823364</v>
      </c>
      <c r="K271">
        <v>215.823364</v>
      </c>
      <c r="L271">
        <v>215.823364</v>
      </c>
      <c r="M271">
        <v>215.823364</v>
      </c>
      <c r="N271">
        <v>215.823364</v>
      </c>
      <c r="O271">
        <v>215.823364</v>
      </c>
      <c r="P271">
        <v>215.823364</v>
      </c>
      <c r="Q271">
        <v>215.823364</v>
      </c>
      <c r="R271">
        <v>215.823364</v>
      </c>
      <c r="S271">
        <v>215.823364</v>
      </c>
      <c r="T271">
        <v>215.823364</v>
      </c>
      <c r="U271">
        <v>215.823364</v>
      </c>
      <c r="V271">
        <v>215.823364</v>
      </c>
      <c r="W271">
        <v>215.823364</v>
      </c>
      <c r="X271">
        <v>215.823364</v>
      </c>
      <c r="Y271">
        <v>215.823364</v>
      </c>
      <c r="Z271">
        <v>215.823364</v>
      </c>
      <c r="AA271">
        <v>215.823364</v>
      </c>
      <c r="AB271">
        <v>215.823364</v>
      </c>
      <c r="AC271">
        <v>215.823364</v>
      </c>
      <c r="AD271">
        <v>215.823364</v>
      </c>
      <c r="AE271">
        <v>215.823364</v>
      </c>
      <c r="AF271">
        <v>215.823364</v>
      </c>
      <c r="AG271">
        <v>215.823364</v>
      </c>
      <c r="AH271">
        <v>215.823364</v>
      </c>
      <c r="AI271">
        <v>215.823364</v>
      </c>
      <c r="AJ271">
        <v>215.823364</v>
      </c>
      <c r="AK271">
        <v>215.823364</v>
      </c>
      <c r="AL271">
        <v>215.823364</v>
      </c>
      <c r="AM271">
        <v>215.823364</v>
      </c>
      <c r="AN271">
        <v>215.823364</v>
      </c>
      <c r="AO271">
        <v>215.823364</v>
      </c>
      <c r="AP271">
        <v>215.823364</v>
      </c>
      <c r="AQ271">
        <v>215.823364</v>
      </c>
      <c r="AR271">
        <v>215.823364</v>
      </c>
      <c r="AS271">
        <v>215.823364</v>
      </c>
      <c r="AT271">
        <v>215.823364</v>
      </c>
      <c r="AU271">
        <v>215.823364</v>
      </c>
      <c r="AV271">
        <v>215.823364</v>
      </c>
      <c r="AW271">
        <v>215.823364</v>
      </c>
      <c r="AX271">
        <v>215.823364</v>
      </c>
      <c r="AY271">
        <v>215.823364</v>
      </c>
      <c r="AZ271">
        <v>215.823364</v>
      </c>
      <c r="BA271">
        <v>215.823364</v>
      </c>
      <c r="BB271">
        <v>215.823364</v>
      </c>
      <c r="BC271">
        <v>215.823364</v>
      </c>
      <c r="BD271">
        <v>215.823364</v>
      </c>
      <c r="BE271">
        <v>215.823364</v>
      </c>
      <c r="BF271">
        <v>215.823364</v>
      </c>
      <c r="BG271">
        <v>215.823364</v>
      </c>
      <c r="BH271">
        <v>215.823364</v>
      </c>
      <c r="BI271">
        <v>215.823364</v>
      </c>
      <c r="BJ271">
        <v>215.823364</v>
      </c>
      <c r="BK271">
        <v>215.823364</v>
      </c>
      <c r="BL271">
        <v>215.823364</v>
      </c>
      <c r="BM271">
        <v>215.823364</v>
      </c>
      <c r="BN271">
        <v>215.823364</v>
      </c>
      <c r="BO271">
        <v>215.823364</v>
      </c>
    </row>
    <row r="272" spans="2:67" x14ac:dyDescent="0.15">
      <c r="B272">
        <v>221.08795166015599</v>
      </c>
      <c r="C272">
        <v>221.08795166015599</v>
      </c>
      <c r="D272">
        <v>221.08734100000001</v>
      </c>
      <c r="E272">
        <v>221.08734100000001</v>
      </c>
      <c r="F272">
        <v>221.08734100000001</v>
      </c>
      <c r="G272">
        <v>221.08734100000001</v>
      </c>
      <c r="H272">
        <v>221.08734100000001</v>
      </c>
      <c r="I272">
        <v>221.08734100000001</v>
      </c>
      <c r="J272">
        <v>221.08734100000001</v>
      </c>
      <c r="K272">
        <v>221.08734100000001</v>
      </c>
      <c r="L272">
        <v>221.08734100000001</v>
      </c>
      <c r="M272">
        <v>221.08734100000001</v>
      </c>
      <c r="N272">
        <v>221.08734100000001</v>
      </c>
      <c r="O272">
        <v>221.08734100000001</v>
      </c>
      <c r="P272">
        <v>221.08734100000001</v>
      </c>
      <c r="Q272">
        <v>221.08734100000001</v>
      </c>
      <c r="R272">
        <v>221.08734100000001</v>
      </c>
      <c r="S272">
        <v>221.08734100000001</v>
      </c>
      <c r="T272">
        <v>221.08734100000001</v>
      </c>
      <c r="U272">
        <v>221.08734100000001</v>
      </c>
      <c r="V272">
        <v>221.08734100000001</v>
      </c>
      <c r="W272">
        <v>221.08734100000001</v>
      </c>
      <c r="X272">
        <v>221.08734100000001</v>
      </c>
      <c r="Y272">
        <v>221.08734100000001</v>
      </c>
      <c r="Z272">
        <v>221.08734100000001</v>
      </c>
      <c r="AA272">
        <v>221.08734100000001</v>
      </c>
      <c r="AB272">
        <v>221.08734100000001</v>
      </c>
      <c r="AC272">
        <v>221.08734100000001</v>
      </c>
      <c r="AD272">
        <v>221.08734100000001</v>
      </c>
      <c r="AE272">
        <v>221.08734100000001</v>
      </c>
      <c r="AF272">
        <v>221.08734100000001</v>
      </c>
      <c r="AG272">
        <v>221.08734100000001</v>
      </c>
      <c r="AH272">
        <v>221.08734100000001</v>
      </c>
      <c r="AI272">
        <v>221.08734100000001</v>
      </c>
      <c r="AJ272">
        <v>221.08734100000001</v>
      </c>
      <c r="AK272">
        <v>221.08734100000001</v>
      </c>
      <c r="AL272">
        <v>221.08734100000001</v>
      </c>
      <c r="AM272">
        <v>221.08734100000001</v>
      </c>
      <c r="AN272">
        <v>221.08734100000001</v>
      </c>
      <c r="AO272">
        <v>221.08734100000001</v>
      </c>
      <c r="AP272">
        <v>221.08734100000001</v>
      </c>
      <c r="AQ272">
        <v>221.08734100000001</v>
      </c>
      <c r="AR272">
        <v>221.08734100000001</v>
      </c>
      <c r="AS272">
        <v>221.08734100000001</v>
      </c>
      <c r="AT272">
        <v>221.08734100000001</v>
      </c>
      <c r="AU272">
        <v>221.08734100000001</v>
      </c>
      <c r="AV272">
        <v>221.08734100000001</v>
      </c>
      <c r="AW272">
        <v>221.08734100000001</v>
      </c>
      <c r="AX272">
        <v>221.08734100000001</v>
      </c>
      <c r="AY272">
        <v>221.08734100000001</v>
      </c>
      <c r="AZ272">
        <v>221.08734100000001</v>
      </c>
      <c r="BA272">
        <v>221.08734100000001</v>
      </c>
      <c r="BB272">
        <v>221.08734100000001</v>
      </c>
      <c r="BC272">
        <v>221.08734100000001</v>
      </c>
      <c r="BD272">
        <v>221.08734100000001</v>
      </c>
      <c r="BE272">
        <v>221.08734100000001</v>
      </c>
      <c r="BF272">
        <v>221.08734100000001</v>
      </c>
      <c r="BG272">
        <v>221.08734100000001</v>
      </c>
      <c r="BH272">
        <v>221.08734100000001</v>
      </c>
      <c r="BI272">
        <v>221.08734100000001</v>
      </c>
      <c r="BJ272">
        <v>221.08734100000001</v>
      </c>
      <c r="BK272">
        <v>221.08734100000001</v>
      </c>
      <c r="BL272">
        <v>221.08734100000001</v>
      </c>
      <c r="BM272">
        <v>221.08734100000001</v>
      </c>
      <c r="BN272">
        <v>221.08734100000001</v>
      </c>
      <c r="BO272">
        <v>221.08734100000001</v>
      </c>
    </row>
    <row r="273" spans="2:67" x14ac:dyDescent="0.15">
      <c r="B273">
        <v>226.35192871093801</v>
      </c>
      <c r="C273">
        <v>226.35192871093801</v>
      </c>
      <c r="D273">
        <v>226.35131799999999</v>
      </c>
      <c r="E273">
        <v>226.35131799999999</v>
      </c>
      <c r="F273">
        <v>226.35131799999999</v>
      </c>
      <c r="G273">
        <v>226.35131799999999</v>
      </c>
      <c r="H273">
        <v>226.35131799999999</v>
      </c>
      <c r="I273">
        <v>226.35131799999999</v>
      </c>
      <c r="J273">
        <v>226.35131799999999</v>
      </c>
      <c r="K273">
        <v>226.35131799999999</v>
      </c>
      <c r="L273">
        <v>226.35131799999999</v>
      </c>
      <c r="M273">
        <v>226.35131799999999</v>
      </c>
      <c r="N273">
        <v>226.35131799999999</v>
      </c>
      <c r="O273">
        <v>226.35131799999999</v>
      </c>
      <c r="P273">
        <v>226.35131799999999</v>
      </c>
      <c r="Q273">
        <v>226.35131799999999</v>
      </c>
      <c r="R273">
        <v>226.35131799999999</v>
      </c>
      <c r="S273">
        <v>226.35131799999999</v>
      </c>
      <c r="T273">
        <v>226.35131799999999</v>
      </c>
      <c r="U273">
        <v>226.35131799999999</v>
      </c>
      <c r="V273">
        <v>226.35131799999999</v>
      </c>
      <c r="W273">
        <v>226.35131799999999</v>
      </c>
      <c r="X273">
        <v>226.35131799999999</v>
      </c>
      <c r="Y273">
        <v>226.35131799999999</v>
      </c>
      <c r="Z273">
        <v>226.35131799999999</v>
      </c>
      <c r="AA273">
        <v>226.35131799999999</v>
      </c>
      <c r="AB273">
        <v>226.35131799999999</v>
      </c>
      <c r="AC273">
        <v>226.35131799999999</v>
      </c>
      <c r="AD273">
        <v>226.35131799999999</v>
      </c>
      <c r="AE273">
        <v>226.35131799999999</v>
      </c>
      <c r="AF273">
        <v>226.35131799999999</v>
      </c>
      <c r="AG273">
        <v>226.35131799999999</v>
      </c>
      <c r="AH273">
        <v>226.35131799999999</v>
      </c>
      <c r="AI273">
        <v>226.35131799999999</v>
      </c>
      <c r="AJ273">
        <v>226.35131799999999</v>
      </c>
      <c r="AK273">
        <v>226.35131799999999</v>
      </c>
      <c r="AL273">
        <v>226.35131799999999</v>
      </c>
      <c r="AM273">
        <v>226.35131799999999</v>
      </c>
      <c r="AN273">
        <v>226.35131799999999</v>
      </c>
      <c r="AO273">
        <v>226.35131799999999</v>
      </c>
      <c r="AP273">
        <v>226.35131799999999</v>
      </c>
      <c r="AQ273">
        <v>226.35131799999999</v>
      </c>
      <c r="AR273">
        <v>226.35131799999999</v>
      </c>
      <c r="AS273">
        <v>226.35131799999999</v>
      </c>
      <c r="AT273">
        <v>226.35131799999999</v>
      </c>
      <c r="AU273">
        <v>226.35131799999999</v>
      </c>
      <c r="AV273">
        <v>226.35131799999999</v>
      </c>
      <c r="AW273">
        <v>226.35131799999999</v>
      </c>
      <c r="AX273">
        <v>226.35131799999999</v>
      </c>
      <c r="AY273">
        <v>226.35131799999999</v>
      </c>
      <c r="AZ273">
        <v>226.35131799999999</v>
      </c>
      <c r="BA273">
        <v>226.35131799999999</v>
      </c>
      <c r="BB273">
        <v>226.35131799999999</v>
      </c>
      <c r="BC273">
        <v>226.35131799999999</v>
      </c>
      <c r="BD273">
        <v>226.35131799999999</v>
      </c>
      <c r="BE273">
        <v>226.35131799999999</v>
      </c>
      <c r="BF273">
        <v>226.35131799999999</v>
      </c>
      <c r="BG273">
        <v>226.35131799999999</v>
      </c>
      <c r="BH273">
        <v>226.35131799999999</v>
      </c>
      <c r="BI273">
        <v>226.35131799999999</v>
      </c>
      <c r="BJ273">
        <v>226.35131799999999</v>
      </c>
      <c r="BK273">
        <v>226.35131799999999</v>
      </c>
      <c r="BL273">
        <v>226.35131799999999</v>
      </c>
      <c r="BM273">
        <v>226.35131799999999</v>
      </c>
      <c r="BN273">
        <v>226.35131799999999</v>
      </c>
      <c r="BO273">
        <v>226.35131799999999</v>
      </c>
    </row>
    <row r="274" spans="2:67" x14ac:dyDescent="0.15">
      <c r="B274">
        <v>231.61590576171901</v>
      </c>
      <c r="C274">
        <v>231.61590576171901</v>
      </c>
      <c r="D274">
        <v>231.615295</v>
      </c>
      <c r="E274">
        <v>231.615295</v>
      </c>
      <c r="F274">
        <v>231.615295</v>
      </c>
      <c r="G274">
        <v>231.615295</v>
      </c>
      <c r="H274">
        <v>231.615295</v>
      </c>
      <c r="I274">
        <v>231.615295</v>
      </c>
      <c r="J274">
        <v>231.615295</v>
      </c>
      <c r="K274">
        <v>231.615295</v>
      </c>
      <c r="L274">
        <v>231.615295</v>
      </c>
      <c r="M274">
        <v>231.615295</v>
      </c>
      <c r="N274">
        <v>231.615295</v>
      </c>
      <c r="O274">
        <v>231.615295</v>
      </c>
      <c r="P274">
        <v>231.615295</v>
      </c>
      <c r="Q274">
        <v>231.615295</v>
      </c>
      <c r="R274">
        <v>231.615295</v>
      </c>
      <c r="S274">
        <v>231.615295</v>
      </c>
      <c r="T274">
        <v>231.615295</v>
      </c>
      <c r="U274">
        <v>231.615295</v>
      </c>
      <c r="V274">
        <v>231.615295</v>
      </c>
      <c r="W274">
        <v>231.615295</v>
      </c>
      <c r="X274">
        <v>231.615295</v>
      </c>
      <c r="Y274">
        <v>231.615295</v>
      </c>
      <c r="Z274">
        <v>231.615295</v>
      </c>
      <c r="AA274">
        <v>231.615295</v>
      </c>
      <c r="AB274">
        <v>231.615295</v>
      </c>
      <c r="AC274">
        <v>231.615295</v>
      </c>
      <c r="AD274">
        <v>231.615295</v>
      </c>
      <c r="AE274">
        <v>231.615295</v>
      </c>
      <c r="AF274">
        <v>231.615295</v>
      </c>
      <c r="AG274">
        <v>231.615295</v>
      </c>
      <c r="AH274">
        <v>231.615295</v>
      </c>
      <c r="AI274">
        <v>231.615295</v>
      </c>
      <c r="AJ274">
        <v>231.615295</v>
      </c>
      <c r="AK274">
        <v>231.615295</v>
      </c>
      <c r="AL274">
        <v>231.615295</v>
      </c>
      <c r="AM274">
        <v>231.615295</v>
      </c>
      <c r="AN274">
        <v>231.615295</v>
      </c>
      <c r="AO274">
        <v>231.615295</v>
      </c>
      <c r="AP274">
        <v>231.615295</v>
      </c>
      <c r="AQ274">
        <v>231.615295</v>
      </c>
      <c r="AR274">
        <v>231.615295</v>
      </c>
      <c r="AS274">
        <v>231.615295</v>
      </c>
      <c r="AT274">
        <v>231.615295</v>
      </c>
      <c r="AU274">
        <v>231.615295</v>
      </c>
      <c r="AV274">
        <v>231.615295</v>
      </c>
      <c r="AW274">
        <v>231.615295</v>
      </c>
      <c r="AX274">
        <v>231.615295</v>
      </c>
      <c r="AY274">
        <v>231.615295</v>
      </c>
      <c r="AZ274">
        <v>231.615295</v>
      </c>
      <c r="BA274">
        <v>231.615295</v>
      </c>
      <c r="BB274">
        <v>231.615295</v>
      </c>
      <c r="BC274">
        <v>231.615295</v>
      </c>
      <c r="BD274">
        <v>231.615295</v>
      </c>
      <c r="BE274">
        <v>231.615295</v>
      </c>
      <c r="BF274">
        <v>231.615295</v>
      </c>
      <c r="BG274">
        <v>231.615295</v>
      </c>
      <c r="BH274">
        <v>231.615295</v>
      </c>
      <c r="BI274">
        <v>231.615295</v>
      </c>
      <c r="BJ274">
        <v>231.615295</v>
      </c>
      <c r="BK274">
        <v>231.615295</v>
      </c>
      <c r="BL274">
        <v>231.615295</v>
      </c>
      <c r="BM274">
        <v>231.615295</v>
      </c>
      <c r="BN274">
        <v>231.615295</v>
      </c>
      <c r="BO274">
        <v>231.615295</v>
      </c>
    </row>
    <row r="275" spans="2:67" x14ac:dyDescent="0.15">
      <c r="B275">
        <v>236.8798828125</v>
      </c>
      <c r="C275">
        <v>236.8798828125</v>
      </c>
      <c r="D275">
        <v>236.87927199999999</v>
      </c>
      <c r="E275">
        <v>236.87927199999999</v>
      </c>
      <c r="F275">
        <v>236.87927199999999</v>
      </c>
      <c r="G275">
        <v>236.87927199999999</v>
      </c>
      <c r="H275">
        <v>236.87927199999999</v>
      </c>
      <c r="I275">
        <v>236.87927199999999</v>
      </c>
      <c r="J275">
        <v>236.87927199999999</v>
      </c>
      <c r="K275">
        <v>236.87927199999999</v>
      </c>
      <c r="L275">
        <v>236.87927199999999</v>
      </c>
      <c r="M275">
        <v>236.87927199999999</v>
      </c>
      <c r="N275">
        <v>236.87927199999999</v>
      </c>
      <c r="O275">
        <v>236.87927199999999</v>
      </c>
      <c r="P275">
        <v>236.87927199999999</v>
      </c>
      <c r="Q275">
        <v>236.87927199999999</v>
      </c>
      <c r="R275">
        <v>236.87927199999999</v>
      </c>
      <c r="S275">
        <v>236.87927199999999</v>
      </c>
      <c r="T275">
        <v>236.87927199999999</v>
      </c>
      <c r="U275">
        <v>236.87927199999999</v>
      </c>
      <c r="V275">
        <v>236.87927199999999</v>
      </c>
      <c r="W275">
        <v>236.87927199999999</v>
      </c>
      <c r="X275">
        <v>236.87927199999999</v>
      </c>
      <c r="Y275">
        <v>236.87927199999999</v>
      </c>
      <c r="Z275">
        <v>236.87927199999999</v>
      </c>
      <c r="AA275">
        <v>236.87927199999999</v>
      </c>
      <c r="AB275">
        <v>236.87927199999999</v>
      </c>
      <c r="AC275">
        <v>236.87927199999999</v>
      </c>
      <c r="AD275">
        <v>236.87927199999999</v>
      </c>
      <c r="AE275">
        <v>236.87927199999999</v>
      </c>
      <c r="AF275">
        <v>236.87927199999999</v>
      </c>
      <c r="AG275">
        <v>236.87927199999999</v>
      </c>
      <c r="AH275">
        <v>236.87927199999999</v>
      </c>
      <c r="AI275">
        <v>236.87927199999999</v>
      </c>
      <c r="AJ275">
        <v>236.87927199999999</v>
      </c>
      <c r="AK275">
        <v>236.87927199999999</v>
      </c>
      <c r="AL275">
        <v>236.87927199999999</v>
      </c>
      <c r="AM275">
        <v>236.87927199999999</v>
      </c>
      <c r="AN275">
        <v>236.87927199999999</v>
      </c>
      <c r="AO275">
        <v>236.87927199999999</v>
      </c>
      <c r="AP275">
        <v>236.87927199999999</v>
      </c>
      <c r="AQ275">
        <v>236.87927199999999</v>
      </c>
      <c r="AR275">
        <v>236.87927199999999</v>
      </c>
      <c r="AS275">
        <v>236.87927199999999</v>
      </c>
      <c r="AT275">
        <v>236.87927199999999</v>
      </c>
      <c r="AU275">
        <v>236.87927199999999</v>
      </c>
      <c r="AV275">
        <v>236.87927199999999</v>
      </c>
      <c r="AW275">
        <v>236.87927199999999</v>
      </c>
      <c r="AX275">
        <v>236.87927199999999</v>
      </c>
      <c r="AY275">
        <v>236.87927199999999</v>
      </c>
      <c r="AZ275">
        <v>236.87927199999999</v>
      </c>
      <c r="BA275">
        <v>236.87927199999999</v>
      </c>
      <c r="BB275">
        <v>236.87927199999999</v>
      </c>
      <c r="BC275">
        <v>236.87927199999999</v>
      </c>
      <c r="BD275">
        <v>236.87927199999999</v>
      </c>
      <c r="BE275">
        <v>236.87927199999999</v>
      </c>
      <c r="BF275">
        <v>236.87927199999999</v>
      </c>
      <c r="BG275">
        <v>236.87927199999999</v>
      </c>
      <c r="BH275">
        <v>236.87927199999999</v>
      </c>
      <c r="BI275">
        <v>236.87927199999999</v>
      </c>
      <c r="BJ275">
        <v>236.87927199999999</v>
      </c>
      <c r="BK275">
        <v>236.87927199999999</v>
      </c>
      <c r="BL275">
        <v>236.87927199999999</v>
      </c>
      <c r="BM275">
        <v>236.87927199999999</v>
      </c>
      <c r="BN275">
        <v>236.87927199999999</v>
      </c>
      <c r="BO275">
        <v>236.87927199999999</v>
      </c>
    </row>
    <row r="276" spans="2:67" x14ac:dyDescent="0.15">
      <c r="B276">
        <v>242.14385986328099</v>
      </c>
      <c r="C276">
        <v>242.14385986328099</v>
      </c>
      <c r="D276">
        <v>242.14324999999999</v>
      </c>
      <c r="E276">
        <v>242.14324999999999</v>
      </c>
      <c r="F276">
        <v>242.14324999999999</v>
      </c>
      <c r="G276">
        <v>242.14324999999999</v>
      </c>
      <c r="H276">
        <v>242.14324999999999</v>
      </c>
      <c r="I276">
        <v>242.14324999999999</v>
      </c>
      <c r="J276">
        <v>242.14324999999999</v>
      </c>
      <c r="K276">
        <v>242.14324999999999</v>
      </c>
      <c r="L276">
        <v>242.14324999999999</v>
      </c>
      <c r="M276">
        <v>242.14324999999999</v>
      </c>
      <c r="N276">
        <v>242.14324999999999</v>
      </c>
      <c r="O276">
        <v>242.14324999999999</v>
      </c>
      <c r="P276">
        <v>242.14324999999999</v>
      </c>
      <c r="Q276">
        <v>242.14324999999999</v>
      </c>
      <c r="R276">
        <v>242.14324999999999</v>
      </c>
      <c r="S276">
        <v>242.14324999999999</v>
      </c>
      <c r="T276">
        <v>242.14324999999999</v>
      </c>
      <c r="U276">
        <v>242.14324999999999</v>
      </c>
      <c r="V276">
        <v>242.14324999999999</v>
      </c>
      <c r="W276">
        <v>242.14324999999999</v>
      </c>
      <c r="X276">
        <v>242.14324999999999</v>
      </c>
      <c r="Y276">
        <v>242.14324999999999</v>
      </c>
      <c r="Z276">
        <v>242.14324999999999</v>
      </c>
      <c r="AA276">
        <v>242.14324999999999</v>
      </c>
      <c r="AB276">
        <v>242.14324999999999</v>
      </c>
      <c r="AC276">
        <v>242.14324999999999</v>
      </c>
      <c r="AD276">
        <v>242.14324999999999</v>
      </c>
      <c r="AE276">
        <v>242.14324999999999</v>
      </c>
      <c r="AF276">
        <v>242.14324999999999</v>
      </c>
      <c r="AG276">
        <v>242.14324999999999</v>
      </c>
      <c r="AH276">
        <v>242.14324999999999</v>
      </c>
      <c r="AI276">
        <v>242.14324999999999</v>
      </c>
      <c r="AJ276">
        <v>242.14324999999999</v>
      </c>
      <c r="AK276">
        <v>242.14324999999999</v>
      </c>
      <c r="AL276">
        <v>242.14324999999999</v>
      </c>
      <c r="AM276">
        <v>242.14324999999999</v>
      </c>
      <c r="AN276">
        <v>242.14324999999999</v>
      </c>
      <c r="AO276">
        <v>242.14324999999999</v>
      </c>
      <c r="AP276">
        <v>242.14324999999999</v>
      </c>
      <c r="AQ276">
        <v>242.14324999999999</v>
      </c>
      <c r="AR276">
        <v>242.14324999999999</v>
      </c>
      <c r="AS276">
        <v>242.14324999999999</v>
      </c>
      <c r="AT276">
        <v>242.14324999999999</v>
      </c>
      <c r="AU276">
        <v>242.14324999999999</v>
      </c>
      <c r="AV276">
        <v>242.14324999999999</v>
      </c>
      <c r="AW276">
        <v>242.14324999999999</v>
      </c>
      <c r="AX276">
        <v>242.14324999999999</v>
      </c>
      <c r="AY276">
        <v>242.14324999999999</v>
      </c>
      <c r="AZ276">
        <v>242.14324999999999</v>
      </c>
      <c r="BA276">
        <v>242.14324999999999</v>
      </c>
      <c r="BB276">
        <v>242.14324999999999</v>
      </c>
      <c r="BC276">
        <v>242.14324999999999</v>
      </c>
      <c r="BD276">
        <v>242.14324999999999</v>
      </c>
      <c r="BE276">
        <v>242.14324999999999</v>
      </c>
      <c r="BF276">
        <v>242.14324999999999</v>
      </c>
      <c r="BG276">
        <v>242.14324999999999</v>
      </c>
      <c r="BH276">
        <v>242.14324999999999</v>
      </c>
      <c r="BI276">
        <v>242.14324999999999</v>
      </c>
      <c r="BJ276">
        <v>242.14324999999999</v>
      </c>
      <c r="BK276">
        <v>242.14324999999999</v>
      </c>
      <c r="BL276">
        <v>242.14324999999999</v>
      </c>
      <c r="BM276">
        <v>242.14324999999999</v>
      </c>
      <c r="BN276">
        <v>242.14324999999999</v>
      </c>
      <c r="BO276">
        <v>242.14324999999999</v>
      </c>
    </row>
    <row r="277" spans="2:67" x14ac:dyDescent="0.15">
      <c r="B277">
        <v>247.40814208984401</v>
      </c>
      <c r="C277">
        <v>247.40814208984401</v>
      </c>
      <c r="D277">
        <v>247.40722700000001</v>
      </c>
      <c r="E277">
        <v>247.40722700000001</v>
      </c>
      <c r="F277">
        <v>247.40722700000001</v>
      </c>
      <c r="G277">
        <v>247.40722700000001</v>
      </c>
      <c r="H277">
        <v>247.40722700000001</v>
      </c>
      <c r="I277">
        <v>247.40722700000001</v>
      </c>
      <c r="J277">
        <v>247.40722700000001</v>
      </c>
      <c r="K277">
        <v>247.40722700000001</v>
      </c>
      <c r="L277">
        <v>247.40722700000001</v>
      </c>
      <c r="M277">
        <v>247.40722700000001</v>
      </c>
      <c r="N277">
        <v>247.40722700000001</v>
      </c>
      <c r="O277">
        <v>247.40722700000001</v>
      </c>
      <c r="P277">
        <v>247.40722700000001</v>
      </c>
      <c r="Q277">
        <v>247.40722700000001</v>
      </c>
      <c r="R277">
        <v>247.40722700000001</v>
      </c>
      <c r="S277">
        <v>247.40722700000001</v>
      </c>
      <c r="T277">
        <v>247.40722700000001</v>
      </c>
      <c r="U277">
        <v>247.40722700000001</v>
      </c>
      <c r="V277">
        <v>247.40722700000001</v>
      </c>
      <c r="W277">
        <v>247.40722700000001</v>
      </c>
      <c r="X277">
        <v>247.40722700000001</v>
      </c>
      <c r="Y277">
        <v>247.40722700000001</v>
      </c>
      <c r="Z277">
        <v>247.40722700000001</v>
      </c>
      <c r="AA277">
        <v>247.40722700000001</v>
      </c>
      <c r="AB277">
        <v>247.40722700000001</v>
      </c>
      <c r="AC277">
        <v>247.40722700000001</v>
      </c>
      <c r="AD277">
        <v>247.40722700000001</v>
      </c>
      <c r="AE277">
        <v>247.40722700000001</v>
      </c>
      <c r="AF277">
        <v>247.40722700000001</v>
      </c>
      <c r="AG277">
        <v>247.40722700000001</v>
      </c>
      <c r="AH277">
        <v>247.40722700000001</v>
      </c>
      <c r="AI277">
        <v>247.40722700000001</v>
      </c>
      <c r="AJ277">
        <v>247.40722700000001</v>
      </c>
      <c r="AK277">
        <v>247.40722700000001</v>
      </c>
      <c r="AL277">
        <v>247.40722700000001</v>
      </c>
      <c r="AM277">
        <v>247.40722700000001</v>
      </c>
      <c r="AN277">
        <v>247.40722700000001</v>
      </c>
      <c r="AO277">
        <v>247.40722700000001</v>
      </c>
      <c r="AP277">
        <v>247.40722700000001</v>
      </c>
      <c r="AQ277">
        <v>247.40722700000001</v>
      </c>
      <c r="AR277">
        <v>247.40722700000001</v>
      </c>
      <c r="AS277">
        <v>247.40722700000001</v>
      </c>
      <c r="AT277">
        <v>247.40722700000001</v>
      </c>
      <c r="AU277">
        <v>247.40722700000001</v>
      </c>
      <c r="AV277">
        <v>247.40722700000001</v>
      </c>
      <c r="AW277">
        <v>247.40722700000001</v>
      </c>
      <c r="AX277">
        <v>247.40722700000001</v>
      </c>
      <c r="AY277">
        <v>247.40722700000001</v>
      </c>
      <c r="AZ277">
        <v>247.40722700000001</v>
      </c>
      <c r="BA277">
        <v>247.40722700000001</v>
      </c>
      <c r="BB277">
        <v>247.40722700000001</v>
      </c>
      <c r="BC277">
        <v>247.40722700000001</v>
      </c>
      <c r="BD277">
        <v>247.40722700000001</v>
      </c>
      <c r="BE277">
        <v>247.40722700000001</v>
      </c>
      <c r="BF277">
        <v>247.40722700000001</v>
      </c>
      <c r="BG277">
        <v>247.40722700000001</v>
      </c>
      <c r="BH277">
        <v>247.40722700000001</v>
      </c>
      <c r="BI277">
        <v>247.40722700000001</v>
      </c>
      <c r="BJ277">
        <v>247.40722700000001</v>
      </c>
      <c r="BK277">
        <v>247.40722700000001</v>
      </c>
      <c r="BL277">
        <v>247.40722700000001</v>
      </c>
      <c r="BM277">
        <v>247.40722700000001</v>
      </c>
      <c r="BN277">
        <v>247.40722700000001</v>
      </c>
      <c r="BO277">
        <v>247.40722700000001</v>
      </c>
    </row>
    <row r="278" spans="2:67" x14ac:dyDescent="0.15">
      <c r="B278">
        <v>252.67181396484401</v>
      </c>
      <c r="C278">
        <v>252.67181396484401</v>
      </c>
      <c r="D278">
        <v>252.67120399999999</v>
      </c>
      <c r="E278">
        <v>252.67120399999999</v>
      </c>
      <c r="F278">
        <v>252.67120399999999</v>
      </c>
      <c r="G278">
        <v>252.67120399999999</v>
      </c>
      <c r="H278">
        <v>252.67120399999999</v>
      </c>
      <c r="I278">
        <v>252.67120399999999</v>
      </c>
      <c r="J278">
        <v>252.67120399999999</v>
      </c>
      <c r="K278">
        <v>252.67120399999999</v>
      </c>
      <c r="L278">
        <v>252.67120399999999</v>
      </c>
      <c r="M278">
        <v>252.67120399999999</v>
      </c>
      <c r="N278">
        <v>252.67120399999999</v>
      </c>
      <c r="O278">
        <v>252.67120399999999</v>
      </c>
      <c r="P278">
        <v>252.67120399999999</v>
      </c>
      <c r="Q278">
        <v>252.67120399999999</v>
      </c>
      <c r="R278">
        <v>252.67120399999999</v>
      </c>
      <c r="S278">
        <v>252.67120399999999</v>
      </c>
      <c r="T278">
        <v>252.67120399999999</v>
      </c>
      <c r="U278">
        <v>252.67120399999999</v>
      </c>
      <c r="V278">
        <v>252.67120399999999</v>
      </c>
      <c r="W278">
        <v>252.67120399999999</v>
      </c>
      <c r="X278">
        <v>252.67120399999999</v>
      </c>
      <c r="Y278">
        <v>252.67120399999999</v>
      </c>
      <c r="Z278">
        <v>252.67120399999999</v>
      </c>
      <c r="AA278">
        <v>252.67120399999999</v>
      </c>
      <c r="AB278">
        <v>252.67120399999999</v>
      </c>
      <c r="AC278">
        <v>252.67120399999999</v>
      </c>
      <c r="AD278">
        <v>252.67120399999999</v>
      </c>
      <c r="AE278">
        <v>252.67120399999999</v>
      </c>
      <c r="AF278">
        <v>252.67120399999999</v>
      </c>
      <c r="AG278">
        <v>252.67120399999999</v>
      </c>
      <c r="AH278">
        <v>252.67120399999999</v>
      </c>
      <c r="AI278">
        <v>252.67120399999999</v>
      </c>
      <c r="AJ278">
        <v>252.67120399999999</v>
      </c>
      <c r="AK278">
        <v>252.67120399999999</v>
      </c>
      <c r="AL278">
        <v>252.67120399999999</v>
      </c>
      <c r="AM278">
        <v>252.67120399999999</v>
      </c>
      <c r="AN278">
        <v>252.67120399999999</v>
      </c>
      <c r="AO278">
        <v>252.67120399999999</v>
      </c>
      <c r="AP278">
        <v>252.67120399999999</v>
      </c>
      <c r="AQ278">
        <v>252.67120399999999</v>
      </c>
      <c r="AR278">
        <v>252.67120399999999</v>
      </c>
      <c r="AS278">
        <v>252.67120399999999</v>
      </c>
      <c r="AT278">
        <v>252.67120399999999</v>
      </c>
      <c r="AU278">
        <v>252.67120399999999</v>
      </c>
      <c r="AV278">
        <v>252.67120399999999</v>
      </c>
      <c r="AW278">
        <v>252.67120399999999</v>
      </c>
      <c r="AX278">
        <v>252.67120399999999</v>
      </c>
      <c r="AY278">
        <v>252.67120399999999</v>
      </c>
      <c r="AZ278">
        <v>252.67120399999999</v>
      </c>
      <c r="BA278">
        <v>252.67120399999999</v>
      </c>
      <c r="BB278">
        <v>252.67120399999999</v>
      </c>
      <c r="BC278">
        <v>252.67120399999999</v>
      </c>
      <c r="BD278">
        <v>252.67120399999999</v>
      </c>
      <c r="BE278">
        <v>252.67120399999999</v>
      </c>
      <c r="BF278">
        <v>252.67120399999999</v>
      </c>
      <c r="BG278">
        <v>252.67120399999999</v>
      </c>
      <c r="BH278">
        <v>252.67120399999999</v>
      </c>
      <c r="BI278">
        <v>252.67120399999999</v>
      </c>
      <c r="BJ278">
        <v>252.67120399999999</v>
      </c>
      <c r="BK278">
        <v>252.67120399999999</v>
      </c>
      <c r="BL278">
        <v>252.67120399999999</v>
      </c>
      <c r="BM278">
        <v>252.67120399999999</v>
      </c>
      <c r="BN278">
        <v>252.67120399999999</v>
      </c>
      <c r="BO278">
        <v>252.67120399999999</v>
      </c>
    </row>
    <row r="279" spans="2:67" x14ac:dyDescent="0.15">
      <c r="B279">
        <v>257.93609619140602</v>
      </c>
      <c r="C279">
        <v>257.93609619140602</v>
      </c>
      <c r="D279">
        <v>257.935181</v>
      </c>
      <c r="E279">
        <v>257.935181</v>
      </c>
      <c r="F279">
        <v>257.935181</v>
      </c>
      <c r="G279">
        <v>257.935181</v>
      </c>
      <c r="H279">
        <v>257.935181</v>
      </c>
      <c r="I279">
        <v>257.935181</v>
      </c>
      <c r="J279">
        <v>257.935181</v>
      </c>
      <c r="K279">
        <v>257.935181</v>
      </c>
      <c r="L279">
        <v>257.935181</v>
      </c>
      <c r="M279">
        <v>257.935181</v>
      </c>
      <c r="N279">
        <v>257.935181</v>
      </c>
      <c r="O279">
        <v>257.935181</v>
      </c>
      <c r="P279">
        <v>257.935181</v>
      </c>
      <c r="Q279">
        <v>257.935181</v>
      </c>
      <c r="R279">
        <v>257.935181</v>
      </c>
      <c r="S279">
        <v>257.935181</v>
      </c>
      <c r="T279">
        <v>257.935181</v>
      </c>
      <c r="U279">
        <v>257.935181</v>
      </c>
      <c r="V279">
        <v>257.935181</v>
      </c>
      <c r="W279">
        <v>257.935181</v>
      </c>
      <c r="X279">
        <v>257.935181</v>
      </c>
      <c r="Y279">
        <v>257.935181</v>
      </c>
      <c r="Z279">
        <v>257.935181</v>
      </c>
      <c r="AA279">
        <v>257.935181</v>
      </c>
      <c r="AB279">
        <v>257.935181</v>
      </c>
      <c r="AC279">
        <v>257.935181</v>
      </c>
      <c r="AD279">
        <v>257.935181</v>
      </c>
      <c r="AE279">
        <v>257.935181</v>
      </c>
      <c r="AF279">
        <v>257.935181</v>
      </c>
      <c r="AG279">
        <v>257.935181</v>
      </c>
      <c r="AH279">
        <v>257.935181</v>
      </c>
      <c r="AI279">
        <v>257.935181</v>
      </c>
      <c r="AJ279">
        <v>257.935181</v>
      </c>
      <c r="AK279">
        <v>257.935181</v>
      </c>
      <c r="AL279">
        <v>257.935181</v>
      </c>
      <c r="AM279">
        <v>257.935181</v>
      </c>
      <c r="AN279">
        <v>257.935181</v>
      </c>
      <c r="AO279">
        <v>257.935181</v>
      </c>
      <c r="AP279">
        <v>257.935181</v>
      </c>
      <c r="AQ279">
        <v>257.935181</v>
      </c>
      <c r="AR279">
        <v>257.935181</v>
      </c>
      <c r="AS279">
        <v>257.935181</v>
      </c>
      <c r="AT279">
        <v>257.935181</v>
      </c>
      <c r="AU279">
        <v>257.935181</v>
      </c>
      <c r="AV279">
        <v>257.935181</v>
      </c>
      <c r="AW279">
        <v>257.935181</v>
      </c>
      <c r="AX279">
        <v>257.935181</v>
      </c>
      <c r="AY279">
        <v>257.935181</v>
      </c>
      <c r="AZ279">
        <v>257.935181</v>
      </c>
      <c r="BA279">
        <v>257.935181</v>
      </c>
      <c r="BB279">
        <v>257.935181</v>
      </c>
      <c r="BC279">
        <v>257.935181</v>
      </c>
      <c r="BD279">
        <v>257.935181</v>
      </c>
      <c r="BE279">
        <v>257.935181</v>
      </c>
      <c r="BF279">
        <v>257.935181</v>
      </c>
      <c r="BG279">
        <v>257.935181</v>
      </c>
      <c r="BH279">
        <v>257.935181</v>
      </c>
      <c r="BI279">
        <v>257.935181</v>
      </c>
      <c r="BJ279">
        <v>257.935181</v>
      </c>
      <c r="BK279">
        <v>257.935181</v>
      </c>
      <c r="BL279">
        <v>257.935181</v>
      </c>
      <c r="BM279">
        <v>257.935181</v>
      </c>
      <c r="BN279">
        <v>257.935181</v>
      </c>
      <c r="BO279">
        <v>257.935181</v>
      </c>
    </row>
    <row r="280" spans="2:67" x14ac:dyDescent="0.15">
      <c r="B280">
        <v>263.20007324218801</v>
      </c>
      <c r="C280">
        <v>263.20007324218801</v>
      </c>
      <c r="D280">
        <v>263.19915800000001</v>
      </c>
      <c r="E280">
        <v>263.19915800000001</v>
      </c>
      <c r="F280">
        <v>263.19915800000001</v>
      </c>
      <c r="G280">
        <v>263.19915800000001</v>
      </c>
      <c r="H280">
        <v>263.19915800000001</v>
      </c>
      <c r="I280">
        <v>263.19915800000001</v>
      </c>
      <c r="J280">
        <v>263.19915800000001</v>
      </c>
      <c r="K280">
        <v>263.19915800000001</v>
      </c>
      <c r="L280">
        <v>263.19915800000001</v>
      </c>
      <c r="M280">
        <v>263.19915800000001</v>
      </c>
      <c r="N280">
        <v>263.19915800000001</v>
      </c>
      <c r="O280">
        <v>263.19915800000001</v>
      </c>
      <c r="P280">
        <v>263.19915800000001</v>
      </c>
      <c r="Q280">
        <v>263.19915800000001</v>
      </c>
      <c r="R280">
        <v>263.19915800000001</v>
      </c>
      <c r="S280">
        <v>263.19915800000001</v>
      </c>
      <c r="T280">
        <v>263.19915800000001</v>
      </c>
      <c r="U280">
        <v>263.19915800000001</v>
      </c>
      <c r="V280">
        <v>263.19915800000001</v>
      </c>
      <c r="W280">
        <v>263.19915800000001</v>
      </c>
      <c r="X280">
        <v>263.19915800000001</v>
      </c>
      <c r="Y280">
        <v>263.19915800000001</v>
      </c>
      <c r="Z280">
        <v>263.19915800000001</v>
      </c>
      <c r="AA280">
        <v>263.19915800000001</v>
      </c>
      <c r="AB280">
        <v>263.19915800000001</v>
      </c>
      <c r="AC280">
        <v>263.19915800000001</v>
      </c>
      <c r="AD280">
        <v>263.19915800000001</v>
      </c>
      <c r="AE280">
        <v>263.19915800000001</v>
      </c>
      <c r="AF280">
        <v>263.19915800000001</v>
      </c>
      <c r="AG280">
        <v>263.19915800000001</v>
      </c>
      <c r="AH280">
        <v>263.19915800000001</v>
      </c>
      <c r="AI280">
        <v>263.19915800000001</v>
      </c>
      <c r="AJ280">
        <v>263.19915800000001</v>
      </c>
      <c r="AK280">
        <v>263.19915800000001</v>
      </c>
      <c r="AL280">
        <v>263.19915800000001</v>
      </c>
      <c r="AM280">
        <v>263.19915800000001</v>
      </c>
      <c r="AN280">
        <v>263.19915800000001</v>
      </c>
      <c r="AO280">
        <v>263.19915800000001</v>
      </c>
      <c r="AP280">
        <v>263.19915800000001</v>
      </c>
      <c r="AQ280">
        <v>263.19915800000001</v>
      </c>
      <c r="AR280">
        <v>263.19915800000001</v>
      </c>
      <c r="AS280">
        <v>263.19915800000001</v>
      </c>
      <c r="AT280">
        <v>263.19915800000001</v>
      </c>
      <c r="AU280">
        <v>263.19915800000001</v>
      </c>
      <c r="AV280">
        <v>263.19915800000001</v>
      </c>
      <c r="AW280">
        <v>263.19915800000001</v>
      </c>
      <c r="AX280">
        <v>263.19915800000001</v>
      </c>
      <c r="AY280">
        <v>263.19915800000001</v>
      </c>
      <c r="AZ280">
        <v>263.19915800000001</v>
      </c>
      <c r="BA280">
        <v>263.19915800000001</v>
      </c>
      <c r="BB280">
        <v>263.19915800000001</v>
      </c>
      <c r="BC280">
        <v>263.19915800000001</v>
      </c>
      <c r="BD280">
        <v>263.19915800000001</v>
      </c>
      <c r="BE280">
        <v>263.19915800000001</v>
      </c>
      <c r="BF280">
        <v>263.19915800000001</v>
      </c>
      <c r="BG280">
        <v>263.19915800000001</v>
      </c>
      <c r="BH280">
        <v>263.19915800000001</v>
      </c>
      <c r="BI280">
        <v>263.19915800000001</v>
      </c>
      <c r="BJ280">
        <v>263.19915800000001</v>
      </c>
      <c r="BK280">
        <v>263.19915800000001</v>
      </c>
      <c r="BL280">
        <v>263.19915800000001</v>
      </c>
      <c r="BM280">
        <v>263.19915800000001</v>
      </c>
      <c r="BN280">
        <v>263.19915800000001</v>
      </c>
      <c r="BO280">
        <v>263.19915800000001</v>
      </c>
    </row>
    <row r="281" spans="2:67" x14ac:dyDescent="0.15">
      <c r="B281">
        <v>268.46405029296898</v>
      </c>
      <c r="C281">
        <v>268.46405029296898</v>
      </c>
      <c r="D281">
        <v>268.46313500000002</v>
      </c>
      <c r="E281">
        <v>268.46313500000002</v>
      </c>
      <c r="F281">
        <v>268.46313500000002</v>
      </c>
      <c r="G281">
        <v>268.46313500000002</v>
      </c>
      <c r="H281">
        <v>268.46313500000002</v>
      </c>
      <c r="I281">
        <v>268.46313500000002</v>
      </c>
      <c r="J281">
        <v>268.46313500000002</v>
      </c>
      <c r="K281">
        <v>268.46313500000002</v>
      </c>
      <c r="L281">
        <v>268.46313500000002</v>
      </c>
      <c r="M281">
        <v>268.46313500000002</v>
      </c>
      <c r="N281">
        <v>268.46313500000002</v>
      </c>
      <c r="O281">
        <v>268.46313500000002</v>
      </c>
      <c r="P281">
        <v>268.46313500000002</v>
      </c>
      <c r="Q281">
        <v>268.46313500000002</v>
      </c>
      <c r="R281">
        <v>268.46313500000002</v>
      </c>
      <c r="S281">
        <v>268.46313500000002</v>
      </c>
      <c r="T281">
        <v>268.46313500000002</v>
      </c>
      <c r="U281">
        <v>268.46313500000002</v>
      </c>
      <c r="V281">
        <v>268.46313500000002</v>
      </c>
      <c r="W281">
        <v>268.46313500000002</v>
      </c>
      <c r="X281">
        <v>268.46313500000002</v>
      </c>
      <c r="Y281">
        <v>268.46313500000002</v>
      </c>
      <c r="Z281">
        <v>268.46313500000002</v>
      </c>
      <c r="AA281">
        <v>268.46313500000002</v>
      </c>
      <c r="AB281">
        <v>268.46313500000002</v>
      </c>
      <c r="AC281">
        <v>268.46313500000002</v>
      </c>
      <c r="AD281">
        <v>268.46313500000002</v>
      </c>
      <c r="AE281">
        <v>268.46313500000002</v>
      </c>
      <c r="AF281">
        <v>268.46313500000002</v>
      </c>
      <c r="AG281">
        <v>268.46313500000002</v>
      </c>
      <c r="AH281">
        <v>268.46313500000002</v>
      </c>
      <c r="AI281">
        <v>268.46313500000002</v>
      </c>
      <c r="AJ281">
        <v>268.46313500000002</v>
      </c>
      <c r="AK281">
        <v>268.46313500000002</v>
      </c>
      <c r="AL281">
        <v>268.46313500000002</v>
      </c>
      <c r="AM281">
        <v>268.46313500000002</v>
      </c>
      <c r="AN281">
        <v>268.46313500000002</v>
      </c>
      <c r="AO281">
        <v>268.46313500000002</v>
      </c>
      <c r="AP281">
        <v>268.46313500000002</v>
      </c>
      <c r="AQ281">
        <v>268.46313500000002</v>
      </c>
      <c r="AR281">
        <v>268.46313500000002</v>
      </c>
      <c r="AS281">
        <v>268.46313500000002</v>
      </c>
      <c r="AT281">
        <v>268.46313500000002</v>
      </c>
      <c r="AU281">
        <v>268.46313500000002</v>
      </c>
      <c r="AV281">
        <v>268.46313500000002</v>
      </c>
      <c r="AW281">
        <v>268.46313500000002</v>
      </c>
      <c r="AX281">
        <v>268.46313500000002</v>
      </c>
      <c r="AY281">
        <v>268.46313500000002</v>
      </c>
      <c r="AZ281">
        <v>268.46313500000002</v>
      </c>
      <c r="BA281">
        <v>268.46313500000002</v>
      </c>
      <c r="BB281">
        <v>268.46313500000002</v>
      </c>
      <c r="BC281">
        <v>268.46313500000002</v>
      </c>
      <c r="BD281">
        <v>268.46313500000002</v>
      </c>
      <c r="BE281">
        <v>268.46313500000002</v>
      </c>
      <c r="BF281">
        <v>268.46313500000002</v>
      </c>
      <c r="BG281">
        <v>268.46313500000002</v>
      </c>
      <c r="BH281">
        <v>268.46313500000002</v>
      </c>
      <c r="BI281">
        <v>268.46313500000002</v>
      </c>
      <c r="BJ281">
        <v>268.46313500000002</v>
      </c>
      <c r="BK281">
        <v>268.46313500000002</v>
      </c>
      <c r="BL281">
        <v>268.46313500000002</v>
      </c>
      <c r="BM281">
        <v>268.46313500000002</v>
      </c>
      <c r="BN281">
        <v>268.46313500000002</v>
      </c>
      <c r="BO281">
        <v>268.46313500000002</v>
      </c>
    </row>
    <row r="282" spans="2:67" x14ac:dyDescent="0.15">
      <c r="B282">
        <v>273.72802734375</v>
      </c>
      <c r="C282">
        <v>273.72802734375</v>
      </c>
      <c r="D282">
        <v>273.72711199999998</v>
      </c>
      <c r="E282">
        <v>273.72711199999998</v>
      </c>
      <c r="F282">
        <v>273.72711199999998</v>
      </c>
      <c r="G282">
        <v>273.72711199999998</v>
      </c>
      <c r="H282">
        <v>273.72711199999998</v>
      </c>
      <c r="I282">
        <v>273.72711199999998</v>
      </c>
      <c r="J282">
        <v>273.72711199999998</v>
      </c>
      <c r="K282">
        <v>273.72711199999998</v>
      </c>
      <c r="L282">
        <v>273.72711199999998</v>
      </c>
      <c r="M282">
        <v>273.72711199999998</v>
      </c>
      <c r="N282">
        <v>273.72711199999998</v>
      </c>
      <c r="O282">
        <v>273.72711199999998</v>
      </c>
      <c r="P282">
        <v>273.72711199999998</v>
      </c>
      <c r="Q282">
        <v>273.72711199999998</v>
      </c>
      <c r="R282">
        <v>273.72711199999998</v>
      </c>
      <c r="S282">
        <v>273.72711199999998</v>
      </c>
      <c r="T282">
        <v>273.72711199999998</v>
      </c>
      <c r="U282">
        <v>273.72711199999998</v>
      </c>
      <c r="V282">
        <v>273.72711199999998</v>
      </c>
      <c r="W282">
        <v>273.72711199999998</v>
      </c>
      <c r="X282">
        <v>273.72711199999998</v>
      </c>
      <c r="Y282">
        <v>273.72711199999998</v>
      </c>
      <c r="Z282">
        <v>273.72711199999998</v>
      </c>
      <c r="AA282">
        <v>273.72711199999998</v>
      </c>
      <c r="AB282">
        <v>273.72711199999998</v>
      </c>
      <c r="AC282">
        <v>273.72711199999998</v>
      </c>
      <c r="AD282">
        <v>273.72711199999998</v>
      </c>
      <c r="AE282">
        <v>273.72711199999998</v>
      </c>
      <c r="AF282">
        <v>273.72711199999998</v>
      </c>
      <c r="AG282">
        <v>273.72711199999998</v>
      </c>
      <c r="AH282">
        <v>273.72711199999998</v>
      </c>
      <c r="AI282">
        <v>273.72711199999998</v>
      </c>
      <c r="AJ282">
        <v>273.72711199999998</v>
      </c>
      <c r="AK282">
        <v>273.72711199999998</v>
      </c>
      <c r="AL282">
        <v>273.72711199999998</v>
      </c>
      <c r="AM282">
        <v>273.72711199999998</v>
      </c>
      <c r="AN282">
        <v>273.72711199999998</v>
      </c>
      <c r="AO282">
        <v>273.72711199999998</v>
      </c>
      <c r="AP282">
        <v>273.72711199999998</v>
      </c>
      <c r="AQ282">
        <v>273.72711199999998</v>
      </c>
      <c r="AR282">
        <v>273.72711199999998</v>
      </c>
      <c r="AS282">
        <v>273.72711199999998</v>
      </c>
      <c r="AT282">
        <v>273.72711199999998</v>
      </c>
      <c r="AU282">
        <v>273.72711199999998</v>
      </c>
      <c r="AV282">
        <v>273.72711199999998</v>
      </c>
      <c r="AW282">
        <v>273.72711199999998</v>
      </c>
      <c r="AX282">
        <v>273.72711199999998</v>
      </c>
      <c r="AY282">
        <v>273.72711199999998</v>
      </c>
      <c r="AZ282">
        <v>273.72711199999998</v>
      </c>
      <c r="BA282">
        <v>273.72711199999998</v>
      </c>
      <c r="BB282">
        <v>273.72711199999998</v>
      </c>
      <c r="BC282">
        <v>273.72711199999998</v>
      </c>
      <c r="BD282">
        <v>273.72711199999998</v>
      </c>
      <c r="BE282">
        <v>273.72711199999998</v>
      </c>
      <c r="BF282">
        <v>273.72711199999998</v>
      </c>
      <c r="BG282">
        <v>273.72711199999998</v>
      </c>
      <c r="BH282">
        <v>273.72711199999998</v>
      </c>
      <c r="BI282">
        <v>273.72711199999998</v>
      </c>
      <c r="BJ282">
        <v>273.72711199999998</v>
      </c>
      <c r="BK282">
        <v>273.72711199999998</v>
      </c>
      <c r="BL282">
        <v>273.72711199999998</v>
      </c>
      <c r="BM282">
        <v>273.72711199999998</v>
      </c>
      <c r="BN282">
        <v>273.72711199999998</v>
      </c>
      <c r="BO282">
        <v>273.72711199999998</v>
      </c>
    </row>
    <row r="283" spans="2:67" x14ac:dyDescent="0.15">
      <c r="B283">
        <v>278.99200439453102</v>
      </c>
      <c r="C283">
        <v>278.99200439453102</v>
      </c>
      <c r="D283">
        <v>278.99108899999999</v>
      </c>
      <c r="E283">
        <v>278.99108899999999</v>
      </c>
      <c r="F283">
        <v>278.99108899999999</v>
      </c>
      <c r="G283">
        <v>278.99108899999999</v>
      </c>
      <c r="H283">
        <v>278.99108899999999</v>
      </c>
      <c r="I283">
        <v>278.99108899999999</v>
      </c>
      <c r="J283">
        <v>278.99108899999999</v>
      </c>
      <c r="K283">
        <v>278.99108899999999</v>
      </c>
      <c r="L283">
        <v>278.99108899999999</v>
      </c>
      <c r="M283">
        <v>278.99108899999999</v>
      </c>
      <c r="N283">
        <v>278.99108899999999</v>
      </c>
      <c r="O283">
        <v>278.99108899999999</v>
      </c>
      <c r="P283">
        <v>278.99108899999999</v>
      </c>
      <c r="Q283">
        <v>278.99108899999999</v>
      </c>
      <c r="R283">
        <v>278.99108899999999</v>
      </c>
      <c r="S283">
        <v>278.99108899999999</v>
      </c>
      <c r="T283">
        <v>278.99108899999999</v>
      </c>
      <c r="U283">
        <v>278.99108899999999</v>
      </c>
      <c r="V283">
        <v>278.99108899999999</v>
      </c>
      <c r="W283">
        <v>278.99108899999999</v>
      </c>
      <c r="X283">
        <v>278.99108899999999</v>
      </c>
      <c r="Y283">
        <v>278.99108899999999</v>
      </c>
      <c r="Z283">
        <v>278.99108899999999</v>
      </c>
      <c r="AA283">
        <v>278.99108899999999</v>
      </c>
      <c r="AB283">
        <v>278.99108899999999</v>
      </c>
      <c r="AC283">
        <v>278.99108899999999</v>
      </c>
      <c r="AD283">
        <v>278.99108899999999</v>
      </c>
      <c r="AE283">
        <v>278.99108899999999</v>
      </c>
      <c r="AF283">
        <v>278.99108899999999</v>
      </c>
      <c r="AG283">
        <v>278.99108899999999</v>
      </c>
      <c r="AH283">
        <v>278.99108899999999</v>
      </c>
      <c r="AI283">
        <v>278.99108899999999</v>
      </c>
      <c r="AJ283">
        <v>278.99108899999999</v>
      </c>
      <c r="AK283">
        <v>278.99108899999999</v>
      </c>
      <c r="AL283">
        <v>278.99108899999999</v>
      </c>
      <c r="AM283">
        <v>278.99108899999999</v>
      </c>
      <c r="AN283">
        <v>278.99108899999999</v>
      </c>
      <c r="AO283">
        <v>278.99108899999999</v>
      </c>
      <c r="AP283">
        <v>278.99108899999999</v>
      </c>
      <c r="AQ283">
        <v>278.99108899999999</v>
      </c>
      <c r="AR283">
        <v>278.99108899999999</v>
      </c>
      <c r="AS283">
        <v>278.99108899999999</v>
      </c>
      <c r="AT283">
        <v>278.99108899999999</v>
      </c>
      <c r="AU283">
        <v>278.99108899999999</v>
      </c>
      <c r="AV283">
        <v>278.99108899999999</v>
      </c>
      <c r="AW283">
        <v>278.99108899999999</v>
      </c>
      <c r="AX283">
        <v>278.99108899999999</v>
      </c>
      <c r="AY283">
        <v>278.99108899999999</v>
      </c>
      <c r="AZ283">
        <v>278.99108899999999</v>
      </c>
      <c r="BA283">
        <v>278.99108899999999</v>
      </c>
      <c r="BB283">
        <v>278.99108899999999</v>
      </c>
      <c r="BC283">
        <v>278.99108899999999</v>
      </c>
      <c r="BD283">
        <v>278.99108899999999</v>
      </c>
      <c r="BE283">
        <v>278.99108899999999</v>
      </c>
      <c r="BF283">
        <v>278.99108899999999</v>
      </c>
      <c r="BG283">
        <v>278.99108899999999</v>
      </c>
      <c r="BH283">
        <v>278.99108899999999</v>
      </c>
      <c r="BI283">
        <v>278.99108899999999</v>
      </c>
      <c r="BJ283">
        <v>278.99108899999999</v>
      </c>
      <c r="BK283">
        <v>278.99108899999999</v>
      </c>
      <c r="BL283">
        <v>278.99108899999999</v>
      </c>
      <c r="BM283">
        <v>278.99108899999999</v>
      </c>
      <c r="BN283">
        <v>278.99108899999999</v>
      </c>
      <c r="BO283">
        <v>278.99108899999999</v>
      </c>
    </row>
    <row r="284" spans="2:67" x14ac:dyDescent="0.15">
      <c r="B284">
        <v>284.25598144531301</v>
      </c>
      <c r="C284">
        <v>284.25598144531301</v>
      </c>
      <c r="D284">
        <v>284.255066</v>
      </c>
      <c r="E284">
        <v>284.255066</v>
      </c>
      <c r="F284">
        <v>284.255066</v>
      </c>
      <c r="G284">
        <v>284.255066</v>
      </c>
      <c r="H284">
        <v>284.255066</v>
      </c>
      <c r="I284">
        <v>284.255066</v>
      </c>
      <c r="J284">
        <v>284.255066</v>
      </c>
      <c r="K284">
        <v>284.255066</v>
      </c>
      <c r="L284">
        <v>284.255066</v>
      </c>
      <c r="M284">
        <v>284.255066</v>
      </c>
      <c r="N284">
        <v>284.255066</v>
      </c>
      <c r="O284">
        <v>284.255066</v>
      </c>
      <c r="P284">
        <v>284.255066</v>
      </c>
      <c r="Q284">
        <v>284.255066</v>
      </c>
      <c r="R284">
        <v>284.255066</v>
      </c>
      <c r="S284">
        <v>284.255066</v>
      </c>
      <c r="T284">
        <v>284.255066</v>
      </c>
      <c r="U284">
        <v>284.255066</v>
      </c>
      <c r="V284">
        <v>284.255066</v>
      </c>
      <c r="W284">
        <v>284.255066</v>
      </c>
      <c r="X284">
        <v>284.255066</v>
      </c>
      <c r="Y284">
        <v>284.255066</v>
      </c>
      <c r="Z284">
        <v>284.255066</v>
      </c>
      <c r="AA284">
        <v>284.255066</v>
      </c>
      <c r="AB284">
        <v>284.255066</v>
      </c>
      <c r="AC284">
        <v>284.255066</v>
      </c>
      <c r="AD284">
        <v>284.255066</v>
      </c>
      <c r="AE284">
        <v>284.255066</v>
      </c>
      <c r="AF284">
        <v>284.255066</v>
      </c>
      <c r="AG284">
        <v>284.255066</v>
      </c>
      <c r="AH284">
        <v>284.255066</v>
      </c>
      <c r="AI284">
        <v>284.255066</v>
      </c>
      <c r="AJ284">
        <v>284.255066</v>
      </c>
      <c r="AK284">
        <v>284.255066</v>
      </c>
      <c r="AL284">
        <v>284.255066</v>
      </c>
      <c r="AM284">
        <v>284.255066</v>
      </c>
      <c r="AN284">
        <v>284.255066</v>
      </c>
      <c r="AO284">
        <v>284.255066</v>
      </c>
      <c r="AP284">
        <v>284.255066</v>
      </c>
      <c r="AQ284">
        <v>284.255066</v>
      </c>
      <c r="AR284">
        <v>284.255066</v>
      </c>
      <c r="AS284">
        <v>284.255066</v>
      </c>
      <c r="AT284">
        <v>284.255066</v>
      </c>
      <c r="AU284">
        <v>284.255066</v>
      </c>
      <c r="AV284">
        <v>284.255066</v>
      </c>
      <c r="AW284">
        <v>284.255066</v>
      </c>
      <c r="AX284">
        <v>284.255066</v>
      </c>
      <c r="AY284">
        <v>284.255066</v>
      </c>
      <c r="AZ284">
        <v>284.255066</v>
      </c>
      <c r="BA284">
        <v>284.255066</v>
      </c>
      <c r="BB284">
        <v>284.255066</v>
      </c>
      <c r="BC284">
        <v>284.255066</v>
      </c>
      <c r="BD284">
        <v>284.255066</v>
      </c>
      <c r="BE284">
        <v>284.255066</v>
      </c>
      <c r="BF284">
        <v>284.255066</v>
      </c>
      <c r="BG284">
        <v>284.255066</v>
      </c>
      <c r="BH284">
        <v>284.255066</v>
      </c>
      <c r="BI284">
        <v>284.255066</v>
      </c>
      <c r="BJ284">
        <v>284.255066</v>
      </c>
      <c r="BK284">
        <v>284.255066</v>
      </c>
      <c r="BL284">
        <v>284.255066</v>
      </c>
      <c r="BM284">
        <v>284.255066</v>
      </c>
      <c r="BN284">
        <v>284.255066</v>
      </c>
      <c r="BO284">
        <v>284.255066</v>
      </c>
    </row>
    <row r="285" spans="2:67" x14ac:dyDescent="0.15">
      <c r="B285">
        <v>289.51995849609398</v>
      </c>
      <c r="C285">
        <v>289.51995849609398</v>
      </c>
      <c r="D285">
        <v>289.51904300000001</v>
      </c>
      <c r="E285">
        <v>289.51904300000001</v>
      </c>
      <c r="F285">
        <v>289.51904300000001</v>
      </c>
      <c r="G285">
        <v>289.51904300000001</v>
      </c>
      <c r="H285">
        <v>289.51904300000001</v>
      </c>
      <c r="I285">
        <v>289.51904300000001</v>
      </c>
      <c r="J285">
        <v>289.51904300000001</v>
      </c>
      <c r="K285">
        <v>289.51904300000001</v>
      </c>
      <c r="L285">
        <v>289.51904300000001</v>
      </c>
      <c r="M285">
        <v>289.51904300000001</v>
      </c>
      <c r="N285">
        <v>289.51904300000001</v>
      </c>
      <c r="O285">
        <v>289.51904300000001</v>
      </c>
      <c r="P285">
        <v>289.51904300000001</v>
      </c>
      <c r="Q285">
        <v>289.51904300000001</v>
      </c>
      <c r="R285">
        <v>289.51904300000001</v>
      </c>
      <c r="S285">
        <v>289.51904300000001</v>
      </c>
      <c r="T285">
        <v>289.51904300000001</v>
      </c>
      <c r="U285">
        <v>289.51904300000001</v>
      </c>
      <c r="V285">
        <v>289.51904300000001</v>
      </c>
      <c r="W285">
        <v>289.51904300000001</v>
      </c>
      <c r="X285">
        <v>289.51904300000001</v>
      </c>
      <c r="Y285">
        <v>289.51904300000001</v>
      </c>
      <c r="Z285">
        <v>289.51904300000001</v>
      </c>
      <c r="AA285">
        <v>289.51904300000001</v>
      </c>
      <c r="AB285">
        <v>289.51904300000001</v>
      </c>
      <c r="AC285">
        <v>289.51904300000001</v>
      </c>
      <c r="AD285">
        <v>289.51904300000001</v>
      </c>
      <c r="AE285">
        <v>289.51904300000001</v>
      </c>
      <c r="AF285">
        <v>289.51904300000001</v>
      </c>
      <c r="AG285">
        <v>289.51904300000001</v>
      </c>
      <c r="AH285">
        <v>289.51904300000001</v>
      </c>
      <c r="AI285">
        <v>289.51904300000001</v>
      </c>
      <c r="AJ285">
        <v>289.51904300000001</v>
      </c>
      <c r="AK285">
        <v>289.51904300000001</v>
      </c>
      <c r="AL285">
        <v>289.51904300000001</v>
      </c>
      <c r="AM285">
        <v>289.51904300000001</v>
      </c>
      <c r="AN285">
        <v>289.51904300000001</v>
      </c>
      <c r="AO285">
        <v>289.51904300000001</v>
      </c>
      <c r="AP285">
        <v>289.51904300000001</v>
      </c>
      <c r="AQ285">
        <v>289.51904300000001</v>
      </c>
      <c r="AR285">
        <v>289.51904300000001</v>
      </c>
      <c r="AS285">
        <v>289.51904300000001</v>
      </c>
      <c r="AT285">
        <v>289.51904300000001</v>
      </c>
      <c r="AU285">
        <v>289.51904300000001</v>
      </c>
      <c r="AV285">
        <v>289.51904300000001</v>
      </c>
      <c r="AW285">
        <v>289.51904300000001</v>
      </c>
      <c r="AX285">
        <v>289.51904300000001</v>
      </c>
      <c r="AY285">
        <v>289.51904300000001</v>
      </c>
      <c r="AZ285">
        <v>289.51904300000001</v>
      </c>
      <c r="BA285">
        <v>289.51904300000001</v>
      </c>
      <c r="BB285">
        <v>289.51904300000001</v>
      </c>
      <c r="BC285">
        <v>289.51904300000001</v>
      </c>
      <c r="BD285">
        <v>289.51904300000001</v>
      </c>
      <c r="BE285">
        <v>289.51904300000001</v>
      </c>
      <c r="BF285">
        <v>289.51904300000001</v>
      </c>
      <c r="BG285">
        <v>289.51904300000001</v>
      </c>
      <c r="BH285">
        <v>289.51904300000001</v>
      </c>
      <c r="BI285">
        <v>289.51904300000001</v>
      </c>
      <c r="BJ285">
        <v>289.51904300000001</v>
      </c>
      <c r="BK285">
        <v>289.51904300000001</v>
      </c>
      <c r="BL285">
        <v>289.51904300000001</v>
      </c>
      <c r="BM285">
        <v>289.51904300000001</v>
      </c>
      <c r="BN285">
        <v>289.51904300000001</v>
      </c>
      <c r="BO285">
        <v>289.51904300000001</v>
      </c>
    </row>
    <row r="286" spans="2:67" x14ac:dyDescent="0.15">
      <c r="B286">
        <v>294.783935546875</v>
      </c>
      <c r="C286">
        <v>294.783935546875</v>
      </c>
      <c r="D286">
        <v>294.78302000000002</v>
      </c>
      <c r="E286">
        <v>294.78302000000002</v>
      </c>
      <c r="F286">
        <v>294.78302000000002</v>
      </c>
      <c r="G286">
        <v>294.78302000000002</v>
      </c>
      <c r="H286">
        <v>294.78302000000002</v>
      </c>
      <c r="I286">
        <v>294.78302000000002</v>
      </c>
      <c r="J286">
        <v>294.78302000000002</v>
      </c>
      <c r="K286">
        <v>294.78302000000002</v>
      </c>
      <c r="L286">
        <v>294.78302000000002</v>
      </c>
      <c r="M286">
        <v>294.78302000000002</v>
      </c>
      <c r="N286">
        <v>294.78302000000002</v>
      </c>
      <c r="O286">
        <v>294.78302000000002</v>
      </c>
      <c r="P286">
        <v>294.78302000000002</v>
      </c>
      <c r="Q286">
        <v>294.78302000000002</v>
      </c>
      <c r="R286">
        <v>294.78302000000002</v>
      </c>
      <c r="S286">
        <v>294.78302000000002</v>
      </c>
      <c r="T286">
        <v>294.78302000000002</v>
      </c>
      <c r="U286">
        <v>294.78302000000002</v>
      </c>
      <c r="V286">
        <v>294.78302000000002</v>
      </c>
      <c r="W286">
        <v>294.78302000000002</v>
      </c>
      <c r="X286">
        <v>294.78302000000002</v>
      </c>
      <c r="Y286">
        <v>294.78302000000002</v>
      </c>
      <c r="Z286">
        <v>294.78302000000002</v>
      </c>
      <c r="AA286">
        <v>294.78302000000002</v>
      </c>
      <c r="AB286">
        <v>294.78302000000002</v>
      </c>
      <c r="AC286">
        <v>294.78302000000002</v>
      </c>
      <c r="AD286">
        <v>294.78302000000002</v>
      </c>
      <c r="AE286">
        <v>294.78302000000002</v>
      </c>
      <c r="AF286">
        <v>294.78302000000002</v>
      </c>
      <c r="AG286">
        <v>294.78302000000002</v>
      </c>
      <c r="AH286">
        <v>294.78302000000002</v>
      </c>
      <c r="AI286">
        <v>294.78302000000002</v>
      </c>
      <c r="AJ286">
        <v>294.78302000000002</v>
      </c>
      <c r="AK286">
        <v>294.78302000000002</v>
      </c>
      <c r="AL286">
        <v>294.78302000000002</v>
      </c>
      <c r="AM286">
        <v>294.78302000000002</v>
      </c>
      <c r="AN286">
        <v>294.78302000000002</v>
      </c>
      <c r="AO286">
        <v>294.78302000000002</v>
      </c>
      <c r="AP286">
        <v>294.78302000000002</v>
      </c>
      <c r="AQ286">
        <v>294.78302000000002</v>
      </c>
      <c r="AR286">
        <v>294.78302000000002</v>
      </c>
      <c r="AS286">
        <v>294.78302000000002</v>
      </c>
      <c r="AT286">
        <v>294.78302000000002</v>
      </c>
      <c r="AU286">
        <v>294.78302000000002</v>
      </c>
      <c r="AV286">
        <v>294.78302000000002</v>
      </c>
      <c r="AW286">
        <v>294.78302000000002</v>
      </c>
      <c r="AX286">
        <v>294.78302000000002</v>
      </c>
      <c r="AY286">
        <v>294.78302000000002</v>
      </c>
      <c r="AZ286">
        <v>294.78302000000002</v>
      </c>
      <c r="BA286">
        <v>294.78302000000002</v>
      </c>
      <c r="BB286">
        <v>294.78302000000002</v>
      </c>
      <c r="BC286">
        <v>294.78302000000002</v>
      </c>
      <c r="BD286">
        <v>294.78302000000002</v>
      </c>
      <c r="BE286">
        <v>294.78302000000002</v>
      </c>
      <c r="BF286">
        <v>294.78302000000002</v>
      </c>
      <c r="BG286">
        <v>294.78302000000002</v>
      </c>
      <c r="BH286">
        <v>294.78302000000002</v>
      </c>
      <c r="BI286">
        <v>294.78302000000002</v>
      </c>
      <c r="BJ286">
        <v>294.78302000000002</v>
      </c>
      <c r="BK286">
        <v>294.78302000000002</v>
      </c>
      <c r="BL286">
        <v>294.78302000000002</v>
      </c>
      <c r="BM286">
        <v>294.78302000000002</v>
      </c>
      <c r="BN286">
        <v>294.78302000000002</v>
      </c>
      <c r="BO286">
        <v>294.78302000000002</v>
      </c>
    </row>
    <row r="287" spans="2:67" x14ac:dyDescent="0.15">
      <c r="B287">
        <v>300.04791259765602</v>
      </c>
      <c r="C287">
        <v>300.04791259765602</v>
      </c>
      <c r="D287">
        <v>300.04699699999998</v>
      </c>
      <c r="E287">
        <v>300.04699699999998</v>
      </c>
      <c r="F287">
        <v>300.04699699999998</v>
      </c>
      <c r="G287">
        <v>300.04699699999998</v>
      </c>
      <c r="H287">
        <v>300.04699699999998</v>
      </c>
      <c r="I287">
        <v>300.04699699999998</v>
      </c>
      <c r="J287">
        <v>300.04699699999998</v>
      </c>
      <c r="K287">
        <v>300.04699699999998</v>
      </c>
      <c r="L287">
        <v>300.04699699999998</v>
      </c>
      <c r="M287">
        <v>300.04699699999998</v>
      </c>
      <c r="N287">
        <v>300.04699699999998</v>
      </c>
      <c r="O287">
        <v>300.04699699999998</v>
      </c>
      <c r="P287">
        <v>300.04699699999998</v>
      </c>
      <c r="Q287">
        <v>300.04699699999998</v>
      </c>
      <c r="R287">
        <v>300.04699699999998</v>
      </c>
      <c r="S287">
        <v>300.04699699999998</v>
      </c>
      <c r="T287">
        <v>300.04699699999998</v>
      </c>
      <c r="U287">
        <v>300.04699699999998</v>
      </c>
      <c r="V287">
        <v>300.04699699999998</v>
      </c>
      <c r="W287">
        <v>300.04699699999998</v>
      </c>
      <c r="X287">
        <v>300.04699699999998</v>
      </c>
      <c r="Y287">
        <v>300.04699699999998</v>
      </c>
      <c r="Z287">
        <v>300.04699699999998</v>
      </c>
      <c r="AA287">
        <v>300.04699699999998</v>
      </c>
      <c r="AB287">
        <v>300.04699699999998</v>
      </c>
      <c r="AC287">
        <v>300.04699699999998</v>
      </c>
      <c r="AD287">
        <v>300.04699699999998</v>
      </c>
      <c r="AE287">
        <v>300.04699699999998</v>
      </c>
      <c r="AF287">
        <v>300.04699699999998</v>
      </c>
      <c r="AG287">
        <v>300.04699699999998</v>
      </c>
      <c r="AH287">
        <v>300.04699699999998</v>
      </c>
      <c r="AI287">
        <v>300.04699699999998</v>
      </c>
      <c r="AJ287">
        <v>300.04699699999998</v>
      </c>
      <c r="AK287">
        <v>300.04699699999998</v>
      </c>
      <c r="AL287">
        <v>300.04699699999998</v>
      </c>
      <c r="AM287">
        <v>300.04699699999998</v>
      </c>
      <c r="AN287">
        <v>300.04699699999998</v>
      </c>
      <c r="AO287">
        <v>300.04699699999998</v>
      </c>
      <c r="AP287">
        <v>300.04699699999998</v>
      </c>
      <c r="AQ287">
        <v>300.04699699999998</v>
      </c>
      <c r="AR287">
        <v>300.04699699999998</v>
      </c>
      <c r="AS287">
        <v>300.04699699999998</v>
      </c>
      <c r="AT287">
        <v>300.04699699999998</v>
      </c>
      <c r="AU287">
        <v>300.04699699999998</v>
      </c>
      <c r="AV287">
        <v>300.04699699999998</v>
      </c>
      <c r="AW287">
        <v>300.04699699999998</v>
      </c>
      <c r="AX287">
        <v>300.04699699999998</v>
      </c>
      <c r="AY287">
        <v>300.04699699999998</v>
      </c>
      <c r="AZ287">
        <v>300.04699699999998</v>
      </c>
      <c r="BA287">
        <v>300.04699699999998</v>
      </c>
      <c r="BB287">
        <v>300.04699699999998</v>
      </c>
      <c r="BC287">
        <v>300.04699699999998</v>
      </c>
      <c r="BD287">
        <v>300.04699699999998</v>
      </c>
      <c r="BE287">
        <v>300.04699699999998</v>
      </c>
      <c r="BF287">
        <v>300.04699699999998</v>
      </c>
      <c r="BG287">
        <v>300.04699699999998</v>
      </c>
      <c r="BH287">
        <v>300.04699699999998</v>
      </c>
      <c r="BI287">
        <v>300.04699699999998</v>
      </c>
      <c r="BJ287">
        <v>300.04699699999998</v>
      </c>
      <c r="BK287">
        <v>300.04699699999998</v>
      </c>
      <c r="BL287">
        <v>300.04699699999998</v>
      </c>
      <c r="BM287">
        <v>300.04699699999998</v>
      </c>
      <c r="BN287">
        <v>300.04699699999998</v>
      </c>
      <c r="BO287">
        <v>300.04699699999998</v>
      </c>
    </row>
    <row r="288" spans="2:67" x14ac:dyDescent="0.15">
      <c r="B288">
        <v>305.31188964843801</v>
      </c>
      <c r="C288">
        <v>305.31188964843801</v>
      </c>
      <c r="D288">
        <v>305.31097399999999</v>
      </c>
      <c r="E288">
        <v>305.31097399999999</v>
      </c>
      <c r="F288">
        <v>305.31097399999999</v>
      </c>
      <c r="G288">
        <v>305.31097399999999</v>
      </c>
      <c r="H288">
        <v>305.31097399999999</v>
      </c>
      <c r="I288">
        <v>305.31097399999999</v>
      </c>
      <c r="J288">
        <v>305.31097399999999</v>
      </c>
      <c r="K288">
        <v>305.31097399999999</v>
      </c>
      <c r="L288">
        <v>305.31097399999999</v>
      </c>
      <c r="M288">
        <v>305.31097399999999</v>
      </c>
      <c r="N288">
        <v>305.31097399999999</v>
      </c>
      <c r="O288">
        <v>305.31097399999999</v>
      </c>
      <c r="P288">
        <v>305.31097399999999</v>
      </c>
      <c r="Q288">
        <v>305.31097399999999</v>
      </c>
      <c r="R288">
        <v>305.31097399999999</v>
      </c>
      <c r="S288">
        <v>305.31097399999999</v>
      </c>
      <c r="T288">
        <v>305.31097399999999</v>
      </c>
      <c r="U288">
        <v>305.31097399999999</v>
      </c>
      <c r="V288">
        <v>305.31097399999999</v>
      </c>
      <c r="W288">
        <v>305.31097399999999</v>
      </c>
      <c r="X288">
        <v>305.31097399999999</v>
      </c>
      <c r="Y288">
        <v>305.31097399999999</v>
      </c>
      <c r="Z288">
        <v>305.31097399999999</v>
      </c>
      <c r="AA288">
        <v>305.31097399999999</v>
      </c>
      <c r="AB288">
        <v>305.31097399999999</v>
      </c>
      <c r="AC288">
        <v>305.31097399999999</v>
      </c>
      <c r="AD288">
        <v>305.31097399999999</v>
      </c>
      <c r="AE288">
        <v>305.31097399999999</v>
      </c>
      <c r="AF288">
        <v>305.31097399999999</v>
      </c>
      <c r="AG288">
        <v>305.31097399999999</v>
      </c>
      <c r="AH288">
        <v>305.31097399999999</v>
      </c>
      <c r="AI288">
        <v>305.31097399999999</v>
      </c>
      <c r="AJ288">
        <v>305.31097399999999</v>
      </c>
      <c r="AK288">
        <v>305.31097399999999</v>
      </c>
      <c r="AL288">
        <v>305.31097399999999</v>
      </c>
      <c r="AM288">
        <v>305.31097399999999</v>
      </c>
      <c r="AN288">
        <v>305.31097399999999</v>
      </c>
      <c r="AO288">
        <v>305.31097399999999</v>
      </c>
      <c r="AP288">
        <v>305.31097399999999</v>
      </c>
      <c r="AQ288">
        <v>305.31097399999999</v>
      </c>
      <c r="AR288">
        <v>305.31097399999999</v>
      </c>
      <c r="AS288">
        <v>305.31097399999999</v>
      </c>
      <c r="AT288">
        <v>305.31097399999999</v>
      </c>
      <c r="AU288">
        <v>305.31097399999999</v>
      </c>
      <c r="AV288">
        <v>305.31097399999999</v>
      </c>
      <c r="AW288">
        <v>305.31097399999999</v>
      </c>
      <c r="AX288">
        <v>305.31097399999999</v>
      </c>
      <c r="AY288">
        <v>305.31097399999999</v>
      </c>
      <c r="AZ288">
        <v>305.31097399999999</v>
      </c>
      <c r="BA288">
        <v>305.31097399999999</v>
      </c>
      <c r="BB288">
        <v>305.31097399999999</v>
      </c>
      <c r="BC288">
        <v>305.31097399999999</v>
      </c>
      <c r="BD288">
        <v>305.31097399999999</v>
      </c>
      <c r="BE288">
        <v>305.31097399999999</v>
      </c>
      <c r="BF288">
        <v>305.31097399999999</v>
      </c>
      <c r="BG288">
        <v>305.31097399999999</v>
      </c>
      <c r="BH288">
        <v>305.31097399999999</v>
      </c>
      <c r="BI288">
        <v>305.31097399999999</v>
      </c>
      <c r="BJ288">
        <v>305.31097399999999</v>
      </c>
      <c r="BK288">
        <v>305.31097399999999</v>
      </c>
      <c r="BL288">
        <v>305.31097399999999</v>
      </c>
      <c r="BM288">
        <v>305.31097399999999</v>
      </c>
      <c r="BN288">
        <v>305.31097399999999</v>
      </c>
      <c r="BO288">
        <v>305.31097399999999</v>
      </c>
    </row>
    <row r="289" spans="2:67" x14ac:dyDescent="0.15">
      <c r="B289">
        <v>310.57586669921898</v>
      </c>
      <c r="C289">
        <v>310.57586669921898</v>
      </c>
      <c r="D289">
        <v>310.574951</v>
      </c>
      <c r="E289">
        <v>310.574951</v>
      </c>
      <c r="F289">
        <v>310.574951</v>
      </c>
      <c r="G289">
        <v>310.574951</v>
      </c>
      <c r="H289">
        <v>310.574951</v>
      </c>
      <c r="I289">
        <v>310.574951</v>
      </c>
      <c r="J289">
        <v>310.574951</v>
      </c>
      <c r="K289">
        <v>310.574951</v>
      </c>
      <c r="L289">
        <v>310.574951</v>
      </c>
      <c r="M289">
        <v>310.574951</v>
      </c>
      <c r="N289">
        <v>310.574951</v>
      </c>
      <c r="O289">
        <v>310.574951</v>
      </c>
      <c r="P289">
        <v>310.574951</v>
      </c>
      <c r="Q289">
        <v>310.574951</v>
      </c>
      <c r="R289">
        <v>310.574951</v>
      </c>
      <c r="S289">
        <v>310.574951</v>
      </c>
      <c r="T289">
        <v>310.574951</v>
      </c>
      <c r="U289">
        <v>310.574951</v>
      </c>
      <c r="V289">
        <v>310.574951</v>
      </c>
      <c r="W289">
        <v>310.574951</v>
      </c>
      <c r="X289">
        <v>310.574951</v>
      </c>
      <c r="Y289">
        <v>310.574951</v>
      </c>
      <c r="Z289">
        <v>310.574951</v>
      </c>
      <c r="AA289">
        <v>310.574951</v>
      </c>
      <c r="AB289">
        <v>310.574951</v>
      </c>
      <c r="AC289">
        <v>310.574951</v>
      </c>
      <c r="AD289">
        <v>310.574951</v>
      </c>
      <c r="AE289">
        <v>310.574951</v>
      </c>
      <c r="AF289">
        <v>310.574951</v>
      </c>
      <c r="AG289">
        <v>310.574951</v>
      </c>
      <c r="AH289">
        <v>310.574951</v>
      </c>
      <c r="AI289">
        <v>310.574951</v>
      </c>
      <c r="AJ289">
        <v>310.574951</v>
      </c>
      <c r="AK289">
        <v>310.574951</v>
      </c>
      <c r="AL289">
        <v>310.574951</v>
      </c>
      <c r="AM289">
        <v>310.574951</v>
      </c>
      <c r="AN289">
        <v>310.574951</v>
      </c>
      <c r="AO289">
        <v>310.574951</v>
      </c>
      <c r="AP289">
        <v>310.574951</v>
      </c>
      <c r="AQ289">
        <v>310.574951</v>
      </c>
      <c r="AR289">
        <v>310.574951</v>
      </c>
      <c r="AS289">
        <v>310.574951</v>
      </c>
      <c r="AT289">
        <v>310.574951</v>
      </c>
      <c r="AU289">
        <v>310.574951</v>
      </c>
      <c r="AV289">
        <v>310.574951</v>
      </c>
      <c r="AW289">
        <v>310.574951</v>
      </c>
      <c r="AX289">
        <v>310.574951</v>
      </c>
      <c r="AY289">
        <v>310.574951</v>
      </c>
      <c r="AZ289">
        <v>310.574951</v>
      </c>
      <c r="BA289">
        <v>310.574951</v>
      </c>
      <c r="BB289">
        <v>310.574951</v>
      </c>
      <c r="BC289">
        <v>310.574951</v>
      </c>
      <c r="BD289">
        <v>310.574951</v>
      </c>
      <c r="BE289">
        <v>310.574951</v>
      </c>
      <c r="BF289">
        <v>310.574951</v>
      </c>
      <c r="BG289">
        <v>310.574951</v>
      </c>
      <c r="BH289">
        <v>310.574951</v>
      </c>
      <c r="BI289">
        <v>310.574951</v>
      </c>
      <c r="BJ289">
        <v>310.574951</v>
      </c>
      <c r="BK289">
        <v>310.574951</v>
      </c>
      <c r="BL289">
        <v>310.574951</v>
      </c>
      <c r="BM289">
        <v>310.574951</v>
      </c>
      <c r="BN289">
        <v>310.574951</v>
      </c>
      <c r="BO289">
        <v>310.574951</v>
      </c>
    </row>
    <row r="290" spans="2:67" x14ac:dyDescent="0.15">
      <c r="B290">
        <v>315.83984375</v>
      </c>
      <c r="C290">
        <v>315.83984375</v>
      </c>
      <c r="D290">
        <v>315.83892800000001</v>
      </c>
      <c r="E290">
        <v>315.83892800000001</v>
      </c>
      <c r="F290">
        <v>315.83892800000001</v>
      </c>
      <c r="G290">
        <v>315.83892800000001</v>
      </c>
      <c r="H290">
        <v>315.83892800000001</v>
      </c>
      <c r="I290">
        <v>315.83892800000001</v>
      </c>
      <c r="J290">
        <v>315.83892800000001</v>
      </c>
      <c r="K290">
        <v>315.83892800000001</v>
      </c>
      <c r="L290">
        <v>315.83892800000001</v>
      </c>
      <c r="M290">
        <v>315.83892800000001</v>
      </c>
      <c r="N290">
        <v>315.83892800000001</v>
      </c>
      <c r="O290">
        <v>315.83892800000001</v>
      </c>
      <c r="P290">
        <v>315.83892800000001</v>
      </c>
      <c r="Q290">
        <v>315.83892800000001</v>
      </c>
      <c r="R290">
        <v>315.83892800000001</v>
      </c>
      <c r="S290">
        <v>315.83892800000001</v>
      </c>
      <c r="T290">
        <v>315.83892800000001</v>
      </c>
      <c r="U290">
        <v>315.83892800000001</v>
      </c>
      <c r="V290">
        <v>315.83892800000001</v>
      </c>
      <c r="W290">
        <v>315.83892800000001</v>
      </c>
      <c r="X290">
        <v>315.83892800000001</v>
      </c>
      <c r="Y290">
        <v>315.83892800000001</v>
      </c>
      <c r="Z290">
        <v>315.83892800000001</v>
      </c>
      <c r="AA290">
        <v>315.83892800000001</v>
      </c>
      <c r="AB290">
        <v>315.83892800000001</v>
      </c>
      <c r="AC290">
        <v>315.83892800000001</v>
      </c>
      <c r="AD290">
        <v>315.83892800000001</v>
      </c>
      <c r="AE290">
        <v>315.83892800000001</v>
      </c>
      <c r="AF290">
        <v>315.83892800000001</v>
      </c>
      <c r="AG290">
        <v>315.83892800000001</v>
      </c>
      <c r="AH290">
        <v>315.83892800000001</v>
      </c>
      <c r="AI290">
        <v>315.83892800000001</v>
      </c>
      <c r="AJ290">
        <v>315.83892800000001</v>
      </c>
      <c r="AK290">
        <v>315.83892800000001</v>
      </c>
      <c r="AL290">
        <v>315.83892800000001</v>
      </c>
      <c r="AM290">
        <v>315.83892800000001</v>
      </c>
      <c r="AN290">
        <v>315.83892800000001</v>
      </c>
      <c r="AO290">
        <v>315.83892800000001</v>
      </c>
      <c r="AP290">
        <v>315.83892800000001</v>
      </c>
      <c r="AQ290">
        <v>315.83892800000001</v>
      </c>
      <c r="AR290">
        <v>315.83892800000001</v>
      </c>
      <c r="AS290">
        <v>315.83892800000001</v>
      </c>
      <c r="AT290">
        <v>315.83892800000001</v>
      </c>
      <c r="AU290">
        <v>315.83892800000001</v>
      </c>
      <c r="AV290">
        <v>315.83892800000001</v>
      </c>
      <c r="AW290">
        <v>315.83892800000001</v>
      </c>
      <c r="AX290">
        <v>315.83892800000001</v>
      </c>
      <c r="AY290">
        <v>315.83892800000001</v>
      </c>
      <c r="AZ290">
        <v>315.83892800000001</v>
      </c>
      <c r="BA290">
        <v>315.83892800000001</v>
      </c>
      <c r="BB290">
        <v>315.83892800000001</v>
      </c>
      <c r="BC290">
        <v>315.83892800000001</v>
      </c>
      <c r="BD290">
        <v>315.83892800000001</v>
      </c>
      <c r="BE290">
        <v>315.83892800000001</v>
      </c>
      <c r="BF290">
        <v>315.83892800000001</v>
      </c>
      <c r="BG290">
        <v>315.83892800000001</v>
      </c>
      <c r="BH290">
        <v>315.83892800000001</v>
      </c>
      <c r="BI290">
        <v>315.83892800000001</v>
      </c>
      <c r="BJ290">
        <v>315.83892800000001</v>
      </c>
      <c r="BK290">
        <v>315.83892800000001</v>
      </c>
      <c r="BL290">
        <v>315.83892800000001</v>
      </c>
      <c r="BM290">
        <v>315.83892800000001</v>
      </c>
      <c r="BN290">
        <v>315.83892800000001</v>
      </c>
      <c r="BO290">
        <v>315.83892800000001</v>
      </c>
    </row>
    <row r="291" spans="2:67" x14ac:dyDescent="0.15">
      <c r="B291">
        <v>321.10382080078102</v>
      </c>
      <c r="C291">
        <v>321.10382080078102</v>
      </c>
      <c r="D291">
        <v>321.10290500000002</v>
      </c>
      <c r="E291">
        <v>321.10290500000002</v>
      </c>
      <c r="F291">
        <v>321.10290500000002</v>
      </c>
      <c r="G291">
        <v>321.10290500000002</v>
      </c>
      <c r="H291">
        <v>321.10290500000002</v>
      </c>
      <c r="I291">
        <v>321.10290500000002</v>
      </c>
      <c r="J291">
        <v>321.10290500000002</v>
      </c>
      <c r="K291">
        <v>321.10290500000002</v>
      </c>
      <c r="L291">
        <v>321.10290500000002</v>
      </c>
      <c r="M291">
        <v>321.10290500000002</v>
      </c>
      <c r="N291">
        <v>321.10290500000002</v>
      </c>
      <c r="O291">
        <v>321.10290500000002</v>
      </c>
      <c r="P291">
        <v>321.10290500000002</v>
      </c>
      <c r="Q291">
        <v>321.10290500000002</v>
      </c>
      <c r="R291">
        <v>321.10290500000002</v>
      </c>
      <c r="S291">
        <v>321.10290500000002</v>
      </c>
      <c r="T291">
        <v>321.10290500000002</v>
      </c>
      <c r="U291">
        <v>321.10290500000002</v>
      </c>
      <c r="V291">
        <v>321.10290500000002</v>
      </c>
      <c r="W291">
        <v>321.10290500000002</v>
      </c>
      <c r="X291">
        <v>321.10290500000002</v>
      </c>
      <c r="Y291">
        <v>321.10290500000002</v>
      </c>
      <c r="Z291">
        <v>321.10290500000002</v>
      </c>
      <c r="AA291">
        <v>321.10290500000002</v>
      </c>
      <c r="AB291">
        <v>321.10290500000002</v>
      </c>
      <c r="AC291">
        <v>321.10290500000002</v>
      </c>
      <c r="AD291">
        <v>321.10290500000002</v>
      </c>
      <c r="AE291">
        <v>321.10290500000002</v>
      </c>
      <c r="AF291">
        <v>321.10290500000002</v>
      </c>
      <c r="AG291">
        <v>321.10290500000002</v>
      </c>
      <c r="AH291">
        <v>321.10290500000002</v>
      </c>
      <c r="AI291">
        <v>321.10290500000002</v>
      </c>
      <c r="AJ291">
        <v>321.10290500000002</v>
      </c>
      <c r="AK291">
        <v>321.10290500000002</v>
      </c>
      <c r="AL291">
        <v>321.10290500000002</v>
      </c>
      <c r="AM291">
        <v>321.10290500000002</v>
      </c>
      <c r="AN291">
        <v>321.10290500000002</v>
      </c>
      <c r="AO291">
        <v>321.10290500000002</v>
      </c>
      <c r="AP291">
        <v>321.10290500000002</v>
      </c>
      <c r="AQ291">
        <v>321.10290500000002</v>
      </c>
      <c r="AR291">
        <v>321.10290500000002</v>
      </c>
      <c r="AS291">
        <v>321.10290500000002</v>
      </c>
      <c r="AT291">
        <v>321.10290500000002</v>
      </c>
      <c r="AU291">
        <v>321.10290500000002</v>
      </c>
      <c r="AV291">
        <v>321.10290500000002</v>
      </c>
      <c r="AW291">
        <v>321.10290500000002</v>
      </c>
      <c r="AX291">
        <v>321.10290500000002</v>
      </c>
      <c r="AY291">
        <v>321.10290500000002</v>
      </c>
      <c r="AZ291">
        <v>321.10290500000002</v>
      </c>
      <c r="BA291">
        <v>321.10290500000002</v>
      </c>
      <c r="BB291">
        <v>321.10290500000002</v>
      </c>
      <c r="BC291">
        <v>321.10290500000002</v>
      </c>
      <c r="BD291">
        <v>321.10290500000002</v>
      </c>
      <c r="BE291">
        <v>321.10290500000002</v>
      </c>
      <c r="BF291">
        <v>321.10290500000002</v>
      </c>
      <c r="BG291">
        <v>321.10290500000002</v>
      </c>
      <c r="BH291">
        <v>321.10290500000002</v>
      </c>
      <c r="BI291">
        <v>321.10290500000002</v>
      </c>
      <c r="BJ291">
        <v>321.10290500000002</v>
      </c>
      <c r="BK291">
        <v>321.10290500000002</v>
      </c>
      <c r="BL291">
        <v>321.10290500000002</v>
      </c>
      <c r="BM291">
        <v>321.10290500000002</v>
      </c>
      <c r="BN291">
        <v>321.10290500000002</v>
      </c>
      <c r="BO291">
        <v>321.10290500000002</v>
      </c>
    </row>
    <row r="292" spans="2:67" x14ac:dyDescent="0.15">
      <c r="B292">
        <v>326.36810302734398</v>
      </c>
      <c r="C292">
        <v>326.36810302734398</v>
      </c>
      <c r="D292">
        <v>326.36688199999998</v>
      </c>
      <c r="E292">
        <v>326.36688199999998</v>
      </c>
      <c r="F292">
        <v>326.36688199999998</v>
      </c>
      <c r="G292">
        <v>326.36688199999998</v>
      </c>
      <c r="H292">
        <v>326.36688199999998</v>
      </c>
      <c r="I292">
        <v>326.36688199999998</v>
      </c>
      <c r="J292">
        <v>326.36688199999998</v>
      </c>
      <c r="K292">
        <v>326.36688199999998</v>
      </c>
      <c r="L292">
        <v>326.36688199999998</v>
      </c>
      <c r="M292">
        <v>326.36688199999998</v>
      </c>
      <c r="N292">
        <v>326.36688199999998</v>
      </c>
      <c r="O292">
        <v>326.36688199999998</v>
      </c>
      <c r="P292">
        <v>326.36688199999998</v>
      </c>
      <c r="Q292">
        <v>326.36688199999998</v>
      </c>
      <c r="R292">
        <v>326.36688199999998</v>
      </c>
      <c r="S292">
        <v>326.36688199999998</v>
      </c>
      <c r="T292">
        <v>326.36688199999998</v>
      </c>
      <c r="U292">
        <v>326.36688199999998</v>
      </c>
      <c r="V292">
        <v>326.36688199999998</v>
      </c>
      <c r="W292">
        <v>326.36688199999998</v>
      </c>
      <c r="X292">
        <v>326.36688199999998</v>
      </c>
      <c r="Y292">
        <v>326.36688199999998</v>
      </c>
      <c r="Z292">
        <v>326.36688199999998</v>
      </c>
      <c r="AA292">
        <v>326.36688199999998</v>
      </c>
      <c r="AB292">
        <v>326.36688199999998</v>
      </c>
      <c r="AC292">
        <v>326.36688199999998</v>
      </c>
      <c r="AD292">
        <v>326.36688199999998</v>
      </c>
      <c r="AE292">
        <v>326.36688199999998</v>
      </c>
      <c r="AF292">
        <v>326.36688199999998</v>
      </c>
      <c r="AG292">
        <v>326.36688199999998</v>
      </c>
      <c r="AH292">
        <v>326.36688199999998</v>
      </c>
      <c r="AI292">
        <v>326.36688199999998</v>
      </c>
      <c r="AJ292">
        <v>326.36688199999998</v>
      </c>
      <c r="AK292">
        <v>326.36688199999998</v>
      </c>
      <c r="AL292">
        <v>326.36688199999998</v>
      </c>
      <c r="AM292">
        <v>326.36688199999998</v>
      </c>
      <c r="AN292">
        <v>326.36688199999998</v>
      </c>
      <c r="AO292">
        <v>326.36688199999998</v>
      </c>
      <c r="AP292">
        <v>326.36688199999998</v>
      </c>
      <c r="AQ292">
        <v>326.36688199999998</v>
      </c>
      <c r="AR292">
        <v>326.36688199999998</v>
      </c>
      <c r="AS292">
        <v>326.36688199999998</v>
      </c>
      <c r="AT292">
        <v>326.36688199999998</v>
      </c>
      <c r="AU292">
        <v>326.36688199999998</v>
      </c>
      <c r="AV292">
        <v>326.36688199999998</v>
      </c>
      <c r="AW292">
        <v>326.36688199999998</v>
      </c>
      <c r="AX292">
        <v>326.36688199999998</v>
      </c>
      <c r="AY292">
        <v>326.36688199999998</v>
      </c>
      <c r="AZ292">
        <v>326.36688199999998</v>
      </c>
      <c r="BA292">
        <v>326.36688199999998</v>
      </c>
      <c r="BB292">
        <v>326.36688199999998</v>
      </c>
      <c r="BC292">
        <v>326.36688199999998</v>
      </c>
      <c r="BD292">
        <v>326.36688199999998</v>
      </c>
      <c r="BE292">
        <v>326.36688199999998</v>
      </c>
      <c r="BF292">
        <v>326.36688199999998</v>
      </c>
      <c r="BG292">
        <v>326.36688199999998</v>
      </c>
      <c r="BH292">
        <v>326.36688199999998</v>
      </c>
      <c r="BI292">
        <v>326.36688199999998</v>
      </c>
      <c r="BJ292">
        <v>326.36688199999998</v>
      </c>
      <c r="BK292">
        <v>326.36688199999998</v>
      </c>
      <c r="BL292">
        <v>326.36688199999998</v>
      </c>
      <c r="BM292">
        <v>326.36688199999998</v>
      </c>
      <c r="BN292">
        <v>326.36688199999998</v>
      </c>
      <c r="BO292">
        <v>326.36688199999998</v>
      </c>
    </row>
    <row r="293" spans="2:67" x14ac:dyDescent="0.15">
      <c r="B293">
        <v>331.632080078125</v>
      </c>
      <c r="C293">
        <v>331.632080078125</v>
      </c>
      <c r="D293">
        <v>331.63085899999999</v>
      </c>
      <c r="E293">
        <v>331.63085899999999</v>
      </c>
      <c r="F293">
        <v>331.63085899999999</v>
      </c>
      <c r="G293">
        <v>331.63085899999999</v>
      </c>
      <c r="H293">
        <v>331.63085899999999</v>
      </c>
      <c r="I293">
        <v>331.63085899999999</v>
      </c>
      <c r="J293">
        <v>331.63085899999999</v>
      </c>
      <c r="K293">
        <v>331.63085899999999</v>
      </c>
      <c r="L293">
        <v>331.63085899999999</v>
      </c>
      <c r="M293">
        <v>331.63085899999999</v>
      </c>
      <c r="N293">
        <v>331.63085899999999</v>
      </c>
      <c r="O293">
        <v>331.63085899999999</v>
      </c>
      <c r="P293">
        <v>331.63085899999999</v>
      </c>
      <c r="Q293">
        <v>331.63085899999999</v>
      </c>
      <c r="R293">
        <v>331.63085899999999</v>
      </c>
      <c r="S293">
        <v>331.63085899999999</v>
      </c>
      <c r="T293">
        <v>331.63085899999999</v>
      </c>
      <c r="U293">
        <v>331.63085899999999</v>
      </c>
      <c r="V293">
        <v>331.63085899999999</v>
      </c>
      <c r="W293">
        <v>331.63085899999999</v>
      </c>
      <c r="X293">
        <v>331.63085899999999</v>
      </c>
      <c r="Y293">
        <v>331.63085899999999</v>
      </c>
      <c r="Z293">
        <v>331.63085899999999</v>
      </c>
      <c r="AA293">
        <v>331.63085899999999</v>
      </c>
      <c r="AB293">
        <v>331.63085899999999</v>
      </c>
      <c r="AC293">
        <v>331.63085899999999</v>
      </c>
      <c r="AD293">
        <v>331.63085899999999</v>
      </c>
      <c r="AE293">
        <v>331.63085899999999</v>
      </c>
      <c r="AF293">
        <v>331.63085899999999</v>
      </c>
      <c r="AG293">
        <v>331.63085899999999</v>
      </c>
      <c r="AH293">
        <v>331.63085899999999</v>
      </c>
      <c r="AI293">
        <v>331.63085899999999</v>
      </c>
      <c r="AJ293">
        <v>331.63085899999999</v>
      </c>
      <c r="AK293">
        <v>331.63085899999999</v>
      </c>
      <c r="AL293">
        <v>331.63085899999999</v>
      </c>
      <c r="AM293">
        <v>331.63085899999999</v>
      </c>
      <c r="AN293">
        <v>331.63085899999999</v>
      </c>
      <c r="AO293">
        <v>331.63085899999999</v>
      </c>
      <c r="AP293">
        <v>331.63085899999999</v>
      </c>
      <c r="AQ293">
        <v>331.63085899999999</v>
      </c>
      <c r="AR293">
        <v>331.63085899999999</v>
      </c>
      <c r="AS293">
        <v>331.63085899999999</v>
      </c>
      <c r="AT293">
        <v>331.63085899999999</v>
      </c>
      <c r="AU293">
        <v>331.63085899999999</v>
      </c>
      <c r="AV293">
        <v>331.63085899999999</v>
      </c>
      <c r="AW293">
        <v>331.63085899999999</v>
      </c>
      <c r="AX293">
        <v>331.63085899999999</v>
      </c>
      <c r="AY293">
        <v>331.63085899999999</v>
      </c>
      <c r="AZ293">
        <v>331.63085899999999</v>
      </c>
      <c r="BA293">
        <v>331.63085899999999</v>
      </c>
      <c r="BB293">
        <v>331.63085899999999</v>
      </c>
      <c r="BC293">
        <v>331.63085899999999</v>
      </c>
      <c r="BD293">
        <v>331.63085899999999</v>
      </c>
      <c r="BE293">
        <v>331.63085899999999</v>
      </c>
      <c r="BF293">
        <v>331.63085899999999</v>
      </c>
      <c r="BG293">
        <v>331.63085899999999</v>
      </c>
      <c r="BH293">
        <v>331.63085899999999</v>
      </c>
      <c r="BI293">
        <v>331.63085899999999</v>
      </c>
      <c r="BJ293">
        <v>331.63085899999999</v>
      </c>
      <c r="BK293">
        <v>331.63085899999999</v>
      </c>
      <c r="BL293">
        <v>331.63085899999999</v>
      </c>
      <c r="BM293">
        <v>331.63085899999999</v>
      </c>
      <c r="BN293">
        <v>331.63085899999999</v>
      </c>
      <c r="BO293">
        <v>331.63085899999999</v>
      </c>
    </row>
    <row r="294" spans="2:67" x14ac:dyDescent="0.15">
      <c r="B294">
        <v>336.89605712890602</v>
      </c>
      <c r="C294">
        <v>336.89605712890602</v>
      </c>
      <c r="D294">
        <v>336.894836</v>
      </c>
      <c r="E294">
        <v>336.894836</v>
      </c>
      <c r="F294">
        <v>336.894836</v>
      </c>
      <c r="G294">
        <v>336.894836</v>
      </c>
      <c r="H294">
        <v>336.894836</v>
      </c>
      <c r="I294">
        <v>336.894836</v>
      </c>
      <c r="J294">
        <v>336.894836</v>
      </c>
      <c r="K294">
        <v>336.894836</v>
      </c>
      <c r="L294">
        <v>336.894836</v>
      </c>
      <c r="M294">
        <v>336.894836</v>
      </c>
      <c r="N294">
        <v>336.894836</v>
      </c>
      <c r="O294">
        <v>336.894836</v>
      </c>
      <c r="P294">
        <v>336.894836</v>
      </c>
      <c r="Q294">
        <v>336.894836</v>
      </c>
      <c r="R294">
        <v>336.894836</v>
      </c>
      <c r="S294">
        <v>336.894836</v>
      </c>
      <c r="T294">
        <v>336.894836</v>
      </c>
      <c r="U294">
        <v>336.894836</v>
      </c>
      <c r="V294">
        <v>336.894836</v>
      </c>
      <c r="W294">
        <v>336.894836</v>
      </c>
      <c r="X294">
        <v>336.894836</v>
      </c>
      <c r="Y294">
        <v>336.894836</v>
      </c>
      <c r="Z294">
        <v>336.894836</v>
      </c>
      <c r="AA294">
        <v>336.894836</v>
      </c>
      <c r="AB294">
        <v>336.894836</v>
      </c>
      <c r="AC294">
        <v>336.894836</v>
      </c>
      <c r="AD294">
        <v>336.894836</v>
      </c>
      <c r="AE294">
        <v>336.894836</v>
      </c>
      <c r="AF294">
        <v>336.894836</v>
      </c>
      <c r="AG294">
        <v>336.894836</v>
      </c>
      <c r="AH294">
        <v>336.894836</v>
      </c>
      <c r="AI294">
        <v>336.894836</v>
      </c>
      <c r="AJ294">
        <v>336.894836</v>
      </c>
      <c r="AK294">
        <v>336.894836</v>
      </c>
      <c r="AL294">
        <v>336.894836</v>
      </c>
      <c r="AM294">
        <v>336.894836</v>
      </c>
      <c r="AN294">
        <v>336.894836</v>
      </c>
      <c r="AO294">
        <v>336.894836</v>
      </c>
      <c r="AP294">
        <v>336.894836</v>
      </c>
      <c r="AQ294">
        <v>336.894836</v>
      </c>
      <c r="AR294">
        <v>336.894836</v>
      </c>
      <c r="AS294">
        <v>336.894836</v>
      </c>
      <c r="AT294">
        <v>336.894836</v>
      </c>
      <c r="AU294">
        <v>336.894836</v>
      </c>
      <c r="AV294">
        <v>336.894836</v>
      </c>
      <c r="AW294">
        <v>336.894836</v>
      </c>
      <c r="AX294">
        <v>336.894836</v>
      </c>
      <c r="AY294">
        <v>336.894836</v>
      </c>
      <c r="AZ294">
        <v>336.894836</v>
      </c>
      <c r="BA294">
        <v>336.894836</v>
      </c>
      <c r="BB294">
        <v>336.894836</v>
      </c>
      <c r="BC294">
        <v>336.894836</v>
      </c>
      <c r="BD294">
        <v>336.894836</v>
      </c>
      <c r="BE294">
        <v>336.894836</v>
      </c>
      <c r="BF294">
        <v>336.894836</v>
      </c>
      <c r="BG294">
        <v>336.894836</v>
      </c>
      <c r="BH294">
        <v>336.894836</v>
      </c>
      <c r="BI294">
        <v>336.894836</v>
      </c>
      <c r="BJ294">
        <v>336.894836</v>
      </c>
      <c r="BK294">
        <v>336.894836</v>
      </c>
      <c r="BL294">
        <v>336.894836</v>
      </c>
      <c r="BM294">
        <v>336.894836</v>
      </c>
      <c r="BN294">
        <v>336.894836</v>
      </c>
      <c r="BO294">
        <v>336.894836</v>
      </c>
    </row>
    <row r="295" spans="2:67" x14ac:dyDescent="0.15">
      <c r="B295">
        <v>342.16003417968801</v>
      </c>
      <c r="C295">
        <v>342.16003417968801</v>
      </c>
      <c r="D295">
        <v>342.15881300000001</v>
      </c>
      <c r="E295">
        <v>342.15881300000001</v>
      </c>
      <c r="F295">
        <v>342.15881300000001</v>
      </c>
      <c r="G295">
        <v>342.15881300000001</v>
      </c>
      <c r="H295">
        <v>342.15881300000001</v>
      </c>
      <c r="I295">
        <v>342.15881300000001</v>
      </c>
      <c r="J295">
        <v>342.15881300000001</v>
      </c>
      <c r="K295">
        <v>342.15881300000001</v>
      </c>
      <c r="L295">
        <v>342.15881300000001</v>
      </c>
      <c r="M295">
        <v>342.15881300000001</v>
      </c>
      <c r="N295">
        <v>342.15881300000001</v>
      </c>
      <c r="O295">
        <v>342.15881300000001</v>
      </c>
      <c r="P295">
        <v>342.15881300000001</v>
      </c>
      <c r="Q295">
        <v>342.15881300000001</v>
      </c>
      <c r="R295">
        <v>342.15881300000001</v>
      </c>
      <c r="S295">
        <v>342.15881300000001</v>
      </c>
      <c r="T295">
        <v>342.15881300000001</v>
      </c>
      <c r="U295">
        <v>342.15881300000001</v>
      </c>
      <c r="V295">
        <v>342.15881300000001</v>
      </c>
      <c r="W295">
        <v>342.15881300000001</v>
      </c>
      <c r="X295">
        <v>342.15881300000001</v>
      </c>
      <c r="Y295">
        <v>342.15881300000001</v>
      </c>
      <c r="Z295">
        <v>342.15881300000001</v>
      </c>
      <c r="AA295">
        <v>342.15881300000001</v>
      </c>
      <c r="AB295">
        <v>342.15881300000001</v>
      </c>
      <c r="AC295">
        <v>342.15881300000001</v>
      </c>
      <c r="AD295">
        <v>342.15881300000001</v>
      </c>
      <c r="AE295">
        <v>342.15881300000001</v>
      </c>
      <c r="AF295">
        <v>342.15881300000001</v>
      </c>
      <c r="AG295">
        <v>342.15881300000001</v>
      </c>
      <c r="AH295">
        <v>342.15881300000001</v>
      </c>
      <c r="AI295">
        <v>342.15881300000001</v>
      </c>
      <c r="AJ295">
        <v>342.15881300000001</v>
      </c>
      <c r="AK295">
        <v>342.15881300000001</v>
      </c>
      <c r="AL295">
        <v>342.15881300000001</v>
      </c>
      <c r="AM295">
        <v>342.15881300000001</v>
      </c>
      <c r="AN295">
        <v>342.15881300000001</v>
      </c>
      <c r="AO295">
        <v>342.15881300000001</v>
      </c>
      <c r="AP295">
        <v>342.15881300000001</v>
      </c>
      <c r="AQ295">
        <v>342.15881300000001</v>
      </c>
      <c r="AR295">
        <v>342.15881300000001</v>
      </c>
      <c r="AS295">
        <v>342.15881300000001</v>
      </c>
      <c r="AT295">
        <v>342.15881300000001</v>
      </c>
      <c r="AU295">
        <v>342.15881300000001</v>
      </c>
      <c r="AV295">
        <v>342.15881300000001</v>
      </c>
      <c r="AW295">
        <v>342.15881300000001</v>
      </c>
      <c r="AX295">
        <v>342.15881300000001</v>
      </c>
      <c r="AY295">
        <v>342.15881300000001</v>
      </c>
      <c r="AZ295">
        <v>342.15881300000001</v>
      </c>
      <c r="BA295">
        <v>342.15881300000001</v>
      </c>
      <c r="BB295">
        <v>342.15881300000001</v>
      </c>
      <c r="BC295">
        <v>342.15881300000001</v>
      </c>
      <c r="BD295">
        <v>342.15881300000001</v>
      </c>
      <c r="BE295">
        <v>342.15881300000001</v>
      </c>
      <c r="BF295">
        <v>342.15881300000001</v>
      </c>
      <c r="BG295">
        <v>342.15881300000001</v>
      </c>
      <c r="BH295">
        <v>342.15881300000001</v>
      </c>
      <c r="BI295">
        <v>342.15881300000001</v>
      </c>
      <c r="BJ295">
        <v>342.15881300000001</v>
      </c>
      <c r="BK295">
        <v>342.15881300000001</v>
      </c>
      <c r="BL295">
        <v>342.15881300000001</v>
      </c>
      <c r="BM295">
        <v>342.15881300000001</v>
      </c>
      <c r="BN295">
        <v>342.15881300000001</v>
      </c>
      <c r="BO295">
        <v>342.15881300000001</v>
      </c>
    </row>
    <row r="296" spans="2:67" x14ac:dyDescent="0.15">
      <c r="B296">
        <v>347.42401123046898</v>
      </c>
      <c r="C296">
        <v>347.42401123046898</v>
      </c>
      <c r="D296">
        <v>347.42279100000002</v>
      </c>
      <c r="E296">
        <v>347.42279100000002</v>
      </c>
      <c r="F296">
        <v>347.42279100000002</v>
      </c>
      <c r="G296">
        <v>347.42279100000002</v>
      </c>
      <c r="H296">
        <v>347.42279100000002</v>
      </c>
      <c r="I296">
        <v>347.42279100000002</v>
      </c>
      <c r="J296">
        <v>347.42279100000002</v>
      </c>
      <c r="K296">
        <v>347.42279100000002</v>
      </c>
      <c r="L296">
        <v>347.42279100000002</v>
      </c>
      <c r="M296">
        <v>347.42279100000002</v>
      </c>
      <c r="N296">
        <v>347.42279100000002</v>
      </c>
      <c r="O296">
        <v>347.42279100000002</v>
      </c>
      <c r="P296">
        <v>347.42279100000002</v>
      </c>
      <c r="Q296">
        <v>347.42279100000002</v>
      </c>
      <c r="R296">
        <v>347.42279100000002</v>
      </c>
      <c r="S296">
        <v>347.42279100000002</v>
      </c>
      <c r="T296">
        <v>347.42279100000002</v>
      </c>
      <c r="U296">
        <v>347.42279100000002</v>
      </c>
      <c r="V296">
        <v>347.42279100000002</v>
      </c>
      <c r="W296">
        <v>347.42279100000002</v>
      </c>
      <c r="X296">
        <v>347.42279100000002</v>
      </c>
      <c r="Y296">
        <v>347.42279100000002</v>
      </c>
      <c r="Z296">
        <v>347.42279100000002</v>
      </c>
      <c r="AA296">
        <v>347.42279100000002</v>
      </c>
      <c r="AB296">
        <v>347.42279100000002</v>
      </c>
      <c r="AC296">
        <v>347.42279100000002</v>
      </c>
      <c r="AD296">
        <v>347.42279100000002</v>
      </c>
      <c r="AE296">
        <v>347.42279100000002</v>
      </c>
      <c r="AF296">
        <v>347.42279100000002</v>
      </c>
      <c r="AG296">
        <v>347.42279100000002</v>
      </c>
      <c r="AH296">
        <v>347.42279100000002</v>
      </c>
      <c r="AI296">
        <v>347.42279100000002</v>
      </c>
      <c r="AJ296">
        <v>347.42279100000002</v>
      </c>
      <c r="AK296">
        <v>347.42279100000002</v>
      </c>
      <c r="AL296">
        <v>347.42279100000002</v>
      </c>
      <c r="AM296">
        <v>347.42279100000002</v>
      </c>
      <c r="AN296">
        <v>347.42279100000002</v>
      </c>
      <c r="AO296">
        <v>347.42279100000002</v>
      </c>
      <c r="AP296">
        <v>347.42279100000002</v>
      </c>
      <c r="AQ296">
        <v>347.42279100000002</v>
      </c>
      <c r="AR296">
        <v>347.42279100000002</v>
      </c>
      <c r="AS296">
        <v>347.42279100000002</v>
      </c>
      <c r="AT296">
        <v>347.42279100000002</v>
      </c>
      <c r="AU296">
        <v>347.42279100000002</v>
      </c>
      <c r="AV296">
        <v>347.42279100000002</v>
      </c>
      <c r="AW296">
        <v>347.42279100000002</v>
      </c>
      <c r="AX296">
        <v>347.42279100000002</v>
      </c>
      <c r="AY296">
        <v>347.42279100000002</v>
      </c>
      <c r="AZ296">
        <v>347.42279100000002</v>
      </c>
      <c r="BA296">
        <v>347.42279100000002</v>
      </c>
      <c r="BB296">
        <v>347.42279100000002</v>
      </c>
      <c r="BC296">
        <v>347.42279100000002</v>
      </c>
      <c r="BD296">
        <v>347.42279100000002</v>
      </c>
      <c r="BE296">
        <v>347.42279100000002</v>
      </c>
      <c r="BF296">
        <v>347.42279100000002</v>
      </c>
      <c r="BG296">
        <v>347.42279100000002</v>
      </c>
      <c r="BH296">
        <v>347.42279100000002</v>
      </c>
      <c r="BI296">
        <v>347.42279100000002</v>
      </c>
      <c r="BJ296">
        <v>347.42279100000002</v>
      </c>
      <c r="BK296">
        <v>347.42279100000002</v>
      </c>
      <c r="BL296">
        <v>347.42279100000002</v>
      </c>
      <c r="BM296">
        <v>347.42279100000002</v>
      </c>
      <c r="BN296">
        <v>347.42279100000002</v>
      </c>
      <c r="BO296">
        <v>347.42279100000002</v>
      </c>
    </row>
    <row r="297" spans="2:67" x14ac:dyDescent="0.15">
      <c r="B297">
        <v>352.68798828125</v>
      </c>
      <c r="C297">
        <v>352.68798828125</v>
      </c>
      <c r="D297">
        <v>352.68676799999997</v>
      </c>
      <c r="E297">
        <v>352.68676799999997</v>
      </c>
      <c r="F297">
        <v>352.68676799999997</v>
      </c>
      <c r="G297">
        <v>352.68676799999997</v>
      </c>
      <c r="H297">
        <v>352.68676799999997</v>
      </c>
      <c r="I297">
        <v>352.68676799999997</v>
      </c>
      <c r="J297">
        <v>352.68676799999997</v>
      </c>
      <c r="K297">
        <v>352.68676799999997</v>
      </c>
      <c r="L297">
        <v>352.68676799999997</v>
      </c>
      <c r="M297">
        <v>352.68676799999997</v>
      </c>
      <c r="N297">
        <v>352.68676799999997</v>
      </c>
      <c r="O297">
        <v>352.68676799999997</v>
      </c>
      <c r="P297">
        <v>352.68676799999997</v>
      </c>
      <c r="Q297">
        <v>352.68676799999997</v>
      </c>
      <c r="R297">
        <v>352.68676799999997</v>
      </c>
      <c r="S297">
        <v>352.68676799999997</v>
      </c>
      <c r="T297">
        <v>352.68676799999997</v>
      </c>
      <c r="U297">
        <v>352.68676799999997</v>
      </c>
      <c r="V297">
        <v>352.68676799999997</v>
      </c>
      <c r="W297">
        <v>352.68676799999997</v>
      </c>
      <c r="X297">
        <v>352.68676799999997</v>
      </c>
      <c r="Y297">
        <v>352.68676799999997</v>
      </c>
      <c r="Z297">
        <v>352.68676799999997</v>
      </c>
      <c r="AA297">
        <v>352.68676799999997</v>
      </c>
      <c r="AB297">
        <v>352.68676799999997</v>
      </c>
      <c r="AC297">
        <v>352.68676799999997</v>
      </c>
      <c r="AD297">
        <v>352.68676799999997</v>
      </c>
      <c r="AE297">
        <v>352.68676799999997</v>
      </c>
      <c r="AF297">
        <v>352.68676799999997</v>
      </c>
      <c r="AG297">
        <v>352.68676799999997</v>
      </c>
      <c r="AH297">
        <v>352.68676799999997</v>
      </c>
      <c r="AI297">
        <v>352.68676799999997</v>
      </c>
      <c r="AJ297">
        <v>352.68676799999997</v>
      </c>
      <c r="AK297">
        <v>352.68676799999997</v>
      </c>
      <c r="AL297">
        <v>352.68676799999997</v>
      </c>
      <c r="AM297">
        <v>352.68676799999997</v>
      </c>
      <c r="AN297">
        <v>352.68676799999997</v>
      </c>
      <c r="AO297">
        <v>352.68676799999997</v>
      </c>
      <c r="AP297">
        <v>352.68676799999997</v>
      </c>
      <c r="AQ297">
        <v>352.68676799999997</v>
      </c>
      <c r="AR297">
        <v>352.68676799999997</v>
      </c>
      <c r="AS297">
        <v>352.68676799999997</v>
      </c>
      <c r="AT297">
        <v>352.68676799999997</v>
      </c>
      <c r="AU297">
        <v>352.68676799999997</v>
      </c>
      <c r="AV297">
        <v>352.68676799999997</v>
      </c>
      <c r="AW297">
        <v>352.68676799999997</v>
      </c>
      <c r="AX297">
        <v>352.68676799999997</v>
      </c>
      <c r="AY297">
        <v>352.68676799999997</v>
      </c>
      <c r="AZ297">
        <v>352.68676799999997</v>
      </c>
      <c r="BA297">
        <v>352.68676799999997</v>
      </c>
      <c r="BB297">
        <v>352.68676799999997</v>
      </c>
      <c r="BC297">
        <v>352.68676799999997</v>
      </c>
      <c r="BD297">
        <v>352.68676799999997</v>
      </c>
      <c r="BE297">
        <v>352.68676799999997</v>
      </c>
      <c r="BF297">
        <v>352.68676799999997</v>
      </c>
      <c r="BG297">
        <v>352.68676799999997</v>
      </c>
      <c r="BH297">
        <v>352.68676799999997</v>
      </c>
      <c r="BI297">
        <v>352.68676799999997</v>
      </c>
      <c r="BJ297">
        <v>352.68676799999997</v>
      </c>
      <c r="BK297">
        <v>352.68676799999997</v>
      </c>
      <c r="BL297">
        <v>352.68676799999997</v>
      </c>
      <c r="BM297">
        <v>352.68676799999997</v>
      </c>
      <c r="BN297">
        <v>352.68676799999997</v>
      </c>
      <c r="BO297">
        <v>352.68676799999997</v>
      </c>
    </row>
    <row r="298" spans="2:67" x14ac:dyDescent="0.15">
      <c r="B298">
        <v>357.95196533203102</v>
      </c>
      <c r="C298">
        <v>357.95196533203102</v>
      </c>
      <c r="D298">
        <v>357.95074499999998</v>
      </c>
      <c r="E298">
        <v>357.95074499999998</v>
      </c>
      <c r="F298">
        <v>357.95074499999998</v>
      </c>
      <c r="G298">
        <v>357.95074499999998</v>
      </c>
      <c r="H298">
        <v>357.95074499999998</v>
      </c>
      <c r="I298">
        <v>357.95074499999998</v>
      </c>
      <c r="J298">
        <v>357.95074499999998</v>
      </c>
      <c r="K298">
        <v>357.95074499999998</v>
      </c>
      <c r="L298">
        <v>357.95074499999998</v>
      </c>
      <c r="M298">
        <v>357.95074499999998</v>
      </c>
      <c r="N298">
        <v>357.95074499999998</v>
      </c>
      <c r="O298">
        <v>357.95074499999998</v>
      </c>
      <c r="P298">
        <v>357.95074499999998</v>
      </c>
      <c r="Q298">
        <v>357.95074499999998</v>
      </c>
      <c r="R298">
        <v>357.95074499999998</v>
      </c>
      <c r="S298">
        <v>357.95074499999998</v>
      </c>
      <c r="T298">
        <v>357.95074499999998</v>
      </c>
      <c r="U298">
        <v>357.95074499999998</v>
      </c>
      <c r="V298">
        <v>357.95074499999998</v>
      </c>
      <c r="W298">
        <v>357.95074499999998</v>
      </c>
      <c r="X298">
        <v>357.95074499999998</v>
      </c>
      <c r="Y298">
        <v>357.95074499999998</v>
      </c>
      <c r="Z298">
        <v>357.95074499999998</v>
      </c>
      <c r="AA298">
        <v>357.95074499999998</v>
      </c>
      <c r="AB298">
        <v>357.95074499999998</v>
      </c>
      <c r="AC298">
        <v>357.95074499999998</v>
      </c>
      <c r="AD298">
        <v>357.95074499999998</v>
      </c>
      <c r="AE298">
        <v>357.95074499999998</v>
      </c>
      <c r="AF298">
        <v>357.95074499999998</v>
      </c>
      <c r="AG298">
        <v>357.95074499999998</v>
      </c>
      <c r="AH298">
        <v>357.95074499999998</v>
      </c>
      <c r="AI298">
        <v>357.95074499999998</v>
      </c>
      <c r="AJ298">
        <v>357.95074499999998</v>
      </c>
      <c r="AK298">
        <v>357.95074499999998</v>
      </c>
      <c r="AL298">
        <v>357.95074499999998</v>
      </c>
      <c r="AM298">
        <v>357.95074499999998</v>
      </c>
      <c r="AN298">
        <v>357.95074499999998</v>
      </c>
      <c r="AO298">
        <v>357.95074499999998</v>
      </c>
      <c r="AP298">
        <v>357.95074499999998</v>
      </c>
      <c r="AQ298">
        <v>357.95074499999998</v>
      </c>
      <c r="AR298">
        <v>357.95074499999998</v>
      </c>
      <c r="AS298">
        <v>357.95074499999998</v>
      </c>
      <c r="AT298">
        <v>357.95074499999998</v>
      </c>
      <c r="AU298">
        <v>357.95074499999998</v>
      </c>
      <c r="AV298">
        <v>357.95074499999998</v>
      </c>
      <c r="AW298">
        <v>357.95074499999998</v>
      </c>
      <c r="AX298">
        <v>357.95074499999998</v>
      </c>
      <c r="AY298">
        <v>357.95074499999998</v>
      </c>
      <c r="AZ298">
        <v>357.95074499999998</v>
      </c>
      <c r="BA298">
        <v>357.95074499999998</v>
      </c>
      <c r="BB298">
        <v>357.95074499999998</v>
      </c>
      <c r="BC298">
        <v>357.95074499999998</v>
      </c>
      <c r="BD298">
        <v>357.95074499999998</v>
      </c>
      <c r="BE298">
        <v>357.95074499999998</v>
      </c>
      <c r="BF298">
        <v>357.95074499999998</v>
      </c>
      <c r="BG298">
        <v>357.95074499999998</v>
      </c>
      <c r="BH298">
        <v>357.95074499999998</v>
      </c>
      <c r="BI298">
        <v>357.95074499999998</v>
      </c>
      <c r="BJ298">
        <v>357.95074499999998</v>
      </c>
      <c r="BK298">
        <v>357.95074499999998</v>
      </c>
      <c r="BL298">
        <v>357.95074499999998</v>
      </c>
      <c r="BM298">
        <v>357.95074499999998</v>
      </c>
      <c r="BN298">
        <v>357.95074499999998</v>
      </c>
      <c r="BO298">
        <v>357.95074499999998</v>
      </c>
    </row>
    <row r="299" spans="2:67" x14ac:dyDescent="0.15">
      <c r="B299">
        <v>363.21594238281301</v>
      </c>
      <c r="C299">
        <v>363.21594238281301</v>
      </c>
      <c r="D299">
        <v>363.21472199999999</v>
      </c>
      <c r="E299">
        <v>363.21472199999999</v>
      </c>
      <c r="F299">
        <v>363.21472199999999</v>
      </c>
      <c r="G299">
        <v>363.21472199999999</v>
      </c>
      <c r="H299">
        <v>363.21472199999999</v>
      </c>
      <c r="I299">
        <v>363.21472199999999</v>
      </c>
      <c r="J299">
        <v>363.21472199999999</v>
      </c>
      <c r="K299">
        <v>363.21472199999999</v>
      </c>
      <c r="L299">
        <v>363.21472199999999</v>
      </c>
      <c r="M299">
        <v>363.21472199999999</v>
      </c>
      <c r="N299">
        <v>363.21472199999999</v>
      </c>
      <c r="O299">
        <v>363.21472199999999</v>
      </c>
      <c r="P299">
        <v>363.21472199999999</v>
      </c>
      <c r="Q299">
        <v>363.21472199999999</v>
      </c>
      <c r="R299">
        <v>363.21472199999999</v>
      </c>
      <c r="S299">
        <v>363.21472199999999</v>
      </c>
      <c r="T299">
        <v>363.21472199999999</v>
      </c>
      <c r="U299">
        <v>363.21472199999999</v>
      </c>
      <c r="V299">
        <v>363.21472199999999</v>
      </c>
      <c r="W299">
        <v>363.21472199999999</v>
      </c>
      <c r="X299">
        <v>363.21472199999999</v>
      </c>
      <c r="Y299">
        <v>363.21472199999999</v>
      </c>
      <c r="Z299">
        <v>363.21472199999999</v>
      </c>
      <c r="AA299">
        <v>363.21472199999999</v>
      </c>
      <c r="AB299">
        <v>363.21472199999999</v>
      </c>
      <c r="AC299">
        <v>363.21472199999999</v>
      </c>
      <c r="AD299">
        <v>363.21472199999999</v>
      </c>
      <c r="AE299">
        <v>363.21472199999999</v>
      </c>
      <c r="AF299">
        <v>363.21472199999999</v>
      </c>
      <c r="AG299">
        <v>363.21472199999999</v>
      </c>
      <c r="AH299">
        <v>363.21472199999999</v>
      </c>
      <c r="AI299">
        <v>363.21472199999999</v>
      </c>
      <c r="AJ299">
        <v>363.21472199999999</v>
      </c>
      <c r="AK299">
        <v>363.21472199999999</v>
      </c>
      <c r="AL299">
        <v>363.21472199999999</v>
      </c>
      <c r="AM299">
        <v>363.21472199999999</v>
      </c>
      <c r="AN299">
        <v>363.21472199999999</v>
      </c>
      <c r="AO299">
        <v>363.21472199999999</v>
      </c>
      <c r="AP299">
        <v>363.21472199999999</v>
      </c>
      <c r="AQ299">
        <v>363.21472199999999</v>
      </c>
      <c r="AR299">
        <v>363.21472199999999</v>
      </c>
      <c r="AS299">
        <v>363.21472199999999</v>
      </c>
      <c r="AT299">
        <v>363.21472199999999</v>
      </c>
      <c r="AU299">
        <v>363.21472199999999</v>
      </c>
      <c r="AV299">
        <v>363.21472199999999</v>
      </c>
      <c r="AW299">
        <v>363.21472199999999</v>
      </c>
      <c r="AX299">
        <v>363.21472199999999</v>
      </c>
      <c r="AY299">
        <v>363.21472199999999</v>
      </c>
      <c r="AZ299">
        <v>363.21472199999999</v>
      </c>
      <c r="BA299">
        <v>363.21472199999999</v>
      </c>
      <c r="BB299">
        <v>363.21472199999999</v>
      </c>
      <c r="BC299">
        <v>363.21472199999999</v>
      </c>
      <c r="BD299">
        <v>363.21472199999999</v>
      </c>
      <c r="BE299">
        <v>363.21472199999999</v>
      </c>
      <c r="BF299">
        <v>363.21472199999999</v>
      </c>
      <c r="BG299">
        <v>363.21472199999999</v>
      </c>
      <c r="BH299">
        <v>363.21472199999999</v>
      </c>
      <c r="BI299">
        <v>363.21472199999999</v>
      </c>
      <c r="BJ299">
        <v>363.21472199999999</v>
      </c>
      <c r="BK299">
        <v>363.21472199999999</v>
      </c>
      <c r="BL299">
        <v>363.21472199999999</v>
      </c>
      <c r="BM299">
        <v>363.21472199999999</v>
      </c>
      <c r="BN299">
        <v>363.21472199999999</v>
      </c>
      <c r="BO299">
        <v>363.21472199999999</v>
      </c>
    </row>
    <row r="300" spans="2:67" x14ac:dyDescent="0.15">
      <c r="B300">
        <v>368.47991943359398</v>
      </c>
      <c r="C300">
        <v>368.47991943359398</v>
      </c>
      <c r="D300">
        <v>368.47869900000001</v>
      </c>
      <c r="E300">
        <v>368.47869900000001</v>
      </c>
      <c r="F300">
        <v>368.47869900000001</v>
      </c>
      <c r="G300">
        <v>368.47869900000001</v>
      </c>
      <c r="H300">
        <v>368.47869900000001</v>
      </c>
      <c r="I300">
        <v>368.47869900000001</v>
      </c>
      <c r="J300">
        <v>368.47869900000001</v>
      </c>
      <c r="K300">
        <v>368.47869900000001</v>
      </c>
      <c r="L300">
        <v>368.47869900000001</v>
      </c>
      <c r="M300">
        <v>368.47869900000001</v>
      </c>
      <c r="N300">
        <v>368.47869900000001</v>
      </c>
      <c r="O300">
        <v>368.47869900000001</v>
      </c>
      <c r="P300">
        <v>368.47869900000001</v>
      </c>
      <c r="Q300">
        <v>368.47869900000001</v>
      </c>
      <c r="R300">
        <v>368.47869900000001</v>
      </c>
      <c r="S300">
        <v>368.47869900000001</v>
      </c>
      <c r="T300">
        <v>368.47869900000001</v>
      </c>
      <c r="U300">
        <v>368.47869900000001</v>
      </c>
      <c r="V300">
        <v>368.47869900000001</v>
      </c>
      <c r="W300">
        <v>368.47869900000001</v>
      </c>
      <c r="X300">
        <v>368.47869900000001</v>
      </c>
      <c r="Y300">
        <v>368.47869900000001</v>
      </c>
      <c r="Z300">
        <v>368.47869900000001</v>
      </c>
      <c r="AA300">
        <v>368.47869900000001</v>
      </c>
      <c r="AB300">
        <v>368.47869900000001</v>
      </c>
      <c r="AC300">
        <v>368.47869900000001</v>
      </c>
      <c r="AD300">
        <v>368.47869900000001</v>
      </c>
      <c r="AE300">
        <v>368.47869900000001</v>
      </c>
      <c r="AF300">
        <v>368.47869900000001</v>
      </c>
      <c r="AG300">
        <v>368.47869900000001</v>
      </c>
      <c r="AH300">
        <v>368.47869900000001</v>
      </c>
      <c r="AI300">
        <v>368.47869900000001</v>
      </c>
      <c r="AJ300">
        <v>368.47869900000001</v>
      </c>
      <c r="AK300">
        <v>368.47869900000001</v>
      </c>
      <c r="AL300">
        <v>368.47869900000001</v>
      </c>
      <c r="AM300">
        <v>368.47869900000001</v>
      </c>
      <c r="AN300">
        <v>368.47869900000001</v>
      </c>
      <c r="AO300">
        <v>368.47869900000001</v>
      </c>
      <c r="AP300">
        <v>368.47869900000001</v>
      </c>
      <c r="AQ300">
        <v>368.47869900000001</v>
      </c>
      <c r="AR300">
        <v>368.47869900000001</v>
      </c>
      <c r="AS300">
        <v>368.47869900000001</v>
      </c>
      <c r="AT300">
        <v>368.47869900000001</v>
      </c>
      <c r="AU300">
        <v>368.47869900000001</v>
      </c>
      <c r="AV300">
        <v>368.47869900000001</v>
      </c>
      <c r="AW300">
        <v>368.47869900000001</v>
      </c>
      <c r="AX300">
        <v>368.47869900000001</v>
      </c>
      <c r="AY300">
        <v>368.47869900000001</v>
      </c>
      <c r="AZ300">
        <v>368.47869900000001</v>
      </c>
      <c r="BA300">
        <v>368.47869900000001</v>
      </c>
      <c r="BB300">
        <v>368.47869900000001</v>
      </c>
      <c r="BC300">
        <v>368.47869900000001</v>
      </c>
      <c r="BD300">
        <v>368.47869900000001</v>
      </c>
      <c r="BE300">
        <v>368.47869900000001</v>
      </c>
      <c r="BF300">
        <v>368.47869900000001</v>
      </c>
      <c r="BG300">
        <v>368.47869900000001</v>
      </c>
      <c r="BH300">
        <v>368.47869900000001</v>
      </c>
      <c r="BI300">
        <v>368.47869900000001</v>
      </c>
      <c r="BJ300">
        <v>368.47869900000001</v>
      </c>
      <c r="BK300">
        <v>368.47869900000001</v>
      </c>
      <c r="BL300">
        <v>368.47869900000001</v>
      </c>
      <c r="BM300">
        <v>368.47869900000001</v>
      </c>
      <c r="BN300">
        <v>368.47869900000001</v>
      </c>
      <c r="BO300">
        <v>368.47869900000001</v>
      </c>
    </row>
    <row r="301" spans="2:67" x14ac:dyDescent="0.15">
      <c r="B301">
        <v>373.743896484375</v>
      </c>
      <c r="C301">
        <v>373.743896484375</v>
      </c>
      <c r="D301">
        <v>373.74267600000002</v>
      </c>
      <c r="E301">
        <v>373.74267600000002</v>
      </c>
      <c r="F301">
        <v>373.74267600000002</v>
      </c>
      <c r="G301">
        <v>373.74267600000002</v>
      </c>
      <c r="H301">
        <v>373.74267600000002</v>
      </c>
      <c r="I301">
        <v>373.74267600000002</v>
      </c>
      <c r="J301">
        <v>373.74267600000002</v>
      </c>
      <c r="K301">
        <v>373.74267600000002</v>
      </c>
      <c r="L301">
        <v>373.74267600000002</v>
      </c>
      <c r="M301">
        <v>373.74267600000002</v>
      </c>
      <c r="N301">
        <v>373.74267600000002</v>
      </c>
      <c r="O301">
        <v>373.74267600000002</v>
      </c>
      <c r="P301">
        <v>373.74267600000002</v>
      </c>
      <c r="Q301">
        <v>373.74267600000002</v>
      </c>
      <c r="R301">
        <v>373.74267600000002</v>
      </c>
      <c r="S301">
        <v>373.74267600000002</v>
      </c>
      <c r="T301">
        <v>373.74267600000002</v>
      </c>
      <c r="U301">
        <v>373.74267600000002</v>
      </c>
      <c r="V301">
        <v>373.74267600000002</v>
      </c>
      <c r="W301">
        <v>373.74267600000002</v>
      </c>
      <c r="X301">
        <v>373.74267600000002</v>
      </c>
      <c r="Y301">
        <v>373.74267600000002</v>
      </c>
      <c r="Z301">
        <v>373.74267600000002</v>
      </c>
      <c r="AA301">
        <v>373.74267600000002</v>
      </c>
      <c r="AB301">
        <v>373.74267600000002</v>
      </c>
      <c r="AC301">
        <v>373.74267600000002</v>
      </c>
      <c r="AD301">
        <v>373.74267600000002</v>
      </c>
      <c r="AE301">
        <v>373.74267600000002</v>
      </c>
      <c r="AF301">
        <v>373.74267600000002</v>
      </c>
      <c r="AG301">
        <v>373.74267600000002</v>
      </c>
      <c r="AH301">
        <v>373.74267600000002</v>
      </c>
      <c r="AI301">
        <v>373.74267600000002</v>
      </c>
      <c r="AJ301">
        <v>373.74267600000002</v>
      </c>
      <c r="AK301">
        <v>373.74267600000002</v>
      </c>
      <c r="AL301">
        <v>373.74267600000002</v>
      </c>
      <c r="AM301">
        <v>373.74267600000002</v>
      </c>
      <c r="AN301">
        <v>373.74267600000002</v>
      </c>
      <c r="AO301">
        <v>373.74267600000002</v>
      </c>
      <c r="AP301">
        <v>373.74267600000002</v>
      </c>
      <c r="AQ301">
        <v>373.74267600000002</v>
      </c>
      <c r="AR301">
        <v>373.74267600000002</v>
      </c>
      <c r="AS301">
        <v>373.74267600000002</v>
      </c>
      <c r="AT301">
        <v>373.74267600000002</v>
      </c>
      <c r="AU301">
        <v>373.74267600000002</v>
      </c>
      <c r="AV301">
        <v>373.74267600000002</v>
      </c>
      <c r="AW301">
        <v>373.74267600000002</v>
      </c>
      <c r="AX301">
        <v>373.74267600000002</v>
      </c>
      <c r="AY301">
        <v>373.74267600000002</v>
      </c>
      <c r="AZ301">
        <v>373.74267600000002</v>
      </c>
      <c r="BA301">
        <v>373.74267600000002</v>
      </c>
      <c r="BB301">
        <v>373.74267600000002</v>
      </c>
      <c r="BC301">
        <v>373.74267600000002</v>
      </c>
      <c r="BD301">
        <v>373.74267600000002</v>
      </c>
      <c r="BE301">
        <v>373.74267600000002</v>
      </c>
      <c r="BF301">
        <v>373.74267600000002</v>
      </c>
      <c r="BG301">
        <v>373.74267600000002</v>
      </c>
      <c r="BH301">
        <v>373.74267600000002</v>
      </c>
      <c r="BI301">
        <v>373.74267600000002</v>
      </c>
      <c r="BJ301">
        <v>373.74267600000002</v>
      </c>
      <c r="BK301">
        <v>373.74267600000002</v>
      </c>
      <c r="BL301">
        <v>373.74267600000002</v>
      </c>
      <c r="BM301">
        <v>373.74267600000002</v>
      </c>
      <c r="BN301">
        <v>373.74267600000002</v>
      </c>
      <c r="BO301">
        <v>373.74267600000002</v>
      </c>
    </row>
    <row r="302" spans="2:67" x14ac:dyDescent="0.15">
      <c r="B302">
        <v>379.00787353515602</v>
      </c>
      <c r="C302">
        <v>379.00787353515602</v>
      </c>
      <c r="D302">
        <v>379.00665299999997</v>
      </c>
      <c r="E302">
        <v>379.00665299999997</v>
      </c>
      <c r="F302">
        <v>379.00665299999997</v>
      </c>
      <c r="G302">
        <v>379.00665299999997</v>
      </c>
      <c r="H302">
        <v>379.00665299999997</v>
      </c>
      <c r="I302">
        <v>379.00665299999997</v>
      </c>
      <c r="J302">
        <v>379.00665299999997</v>
      </c>
      <c r="K302">
        <v>379.00665299999997</v>
      </c>
      <c r="L302">
        <v>379.00665299999997</v>
      </c>
      <c r="M302">
        <v>379.00665299999997</v>
      </c>
      <c r="N302">
        <v>379.00665299999997</v>
      </c>
      <c r="O302">
        <v>379.00665299999997</v>
      </c>
      <c r="P302">
        <v>379.00665299999997</v>
      </c>
      <c r="Q302">
        <v>379.00665299999997</v>
      </c>
      <c r="R302">
        <v>379.00665299999997</v>
      </c>
      <c r="S302">
        <v>379.00665299999997</v>
      </c>
      <c r="T302">
        <v>379.00665299999997</v>
      </c>
      <c r="U302">
        <v>379.00665299999997</v>
      </c>
      <c r="V302">
        <v>379.00665299999997</v>
      </c>
      <c r="W302">
        <v>379.00665299999997</v>
      </c>
      <c r="X302">
        <v>379.00665299999997</v>
      </c>
      <c r="Y302">
        <v>379.00665299999997</v>
      </c>
      <c r="Z302">
        <v>379.00665299999997</v>
      </c>
      <c r="AA302">
        <v>379.00665299999997</v>
      </c>
      <c r="AB302">
        <v>379.00665299999997</v>
      </c>
      <c r="AC302">
        <v>379.00665299999997</v>
      </c>
      <c r="AD302">
        <v>379.00665299999997</v>
      </c>
      <c r="AE302">
        <v>379.00665299999997</v>
      </c>
      <c r="AF302">
        <v>379.00665299999997</v>
      </c>
      <c r="AG302">
        <v>379.00665299999997</v>
      </c>
      <c r="AH302">
        <v>379.00665299999997</v>
      </c>
      <c r="AI302">
        <v>379.00665299999997</v>
      </c>
      <c r="AJ302">
        <v>379.00665299999997</v>
      </c>
      <c r="AK302">
        <v>379.00665299999997</v>
      </c>
      <c r="AL302">
        <v>379.00665299999997</v>
      </c>
      <c r="AM302">
        <v>379.00665299999997</v>
      </c>
      <c r="AN302">
        <v>379.00665299999997</v>
      </c>
      <c r="AO302">
        <v>379.00665299999997</v>
      </c>
      <c r="AP302">
        <v>379.00665299999997</v>
      </c>
      <c r="AQ302">
        <v>379.00665299999997</v>
      </c>
      <c r="AR302">
        <v>379.00665299999997</v>
      </c>
      <c r="AS302">
        <v>379.00665299999997</v>
      </c>
      <c r="AT302">
        <v>379.00665299999997</v>
      </c>
      <c r="AU302">
        <v>379.00665299999997</v>
      </c>
      <c r="AV302">
        <v>379.00665299999997</v>
      </c>
      <c r="AW302">
        <v>379.00665299999997</v>
      </c>
      <c r="AX302">
        <v>379.00665299999997</v>
      </c>
      <c r="AY302">
        <v>379.00665299999997</v>
      </c>
      <c r="AZ302">
        <v>379.00665299999997</v>
      </c>
      <c r="BA302">
        <v>379.00665299999997</v>
      </c>
      <c r="BB302">
        <v>379.00665299999997</v>
      </c>
      <c r="BC302">
        <v>379.00665299999997</v>
      </c>
      <c r="BD302">
        <v>379.00665299999997</v>
      </c>
      <c r="BE302">
        <v>379.00665299999997</v>
      </c>
      <c r="BF302">
        <v>379.00665299999997</v>
      </c>
      <c r="BG302">
        <v>379.00665299999997</v>
      </c>
      <c r="BH302">
        <v>379.00665299999997</v>
      </c>
      <c r="BI302">
        <v>379.00665299999997</v>
      </c>
      <c r="BJ302">
        <v>379.00665299999997</v>
      </c>
      <c r="BK302">
        <v>379.00665299999997</v>
      </c>
      <c r="BL302">
        <v>379.00665299999997</v>
      </c>
      <c r="BM302">
        <v>379.00665299999997</v>
      </c>
      <c r="BN302">
        <v>379.00665299999997</v>
      </c>
      <c r="BO302">
        <v>379.00665299999997</v>
      </c>
    </row>
    <row r="303" spans="2:67" x14ac:dyDescent="0.15">
      <c r="B303">
        <v>384.27185058593801</v>
      </c>
      <c r="C303">
        <v>384.27185058593801</v>
      </c>
      <c r="D303">
        <v>384.27062999999998</v>
      </c>
      <c r="E303">
        <v>384.27062999999998</v>
      </c>
      <c r="F303">
        <v>384.27062999999998</v>
      </c>
      <c r="G303">
        <v>384.27062999999998</v>
      </c>
      <c r="H303">
        <v>384.27062999999998</v>
      </c>
      <c r="I303">
        <v>384.27062999999998</v>
      </c>
      <c r="J303">
        <v>384.27062999999998</v>
      </c>
      <c r="K303">
        <v>384.27062999999998</v>
      </c>
      <c r="L303">
        <v>384.27062999999998</v>
      </c>
      <c r="M303">
        <v>384.27062999999998</v>
      </c>
      <c r="N303">
        <v>384.27062999999998</v>
      </c>
      <c r="O303">
        <v>384.27062999999998</v>
      </c>
      <c r="P303">
        <v>384.27062999999998</v>
      </c>
      <c r="Q303">
        <v>384.27062999999998</v>
      </c>
      <c r="R303">
        <v>384.27062999999998</v>
      </c>
      <c r="S303">
        <v>384.27062999999998</v>
      </c>
      <c r="T303">
        <v>384.27062999999998</v>
      </c>
      <c r="U303">
        <v>384.27062999999998</v>
      </c>
      <c r="V303">
        <v>384.27062999999998</v>
      </c>
      <c r="W303">
        <v>384.27062999999998</v>
      </c>
      <c r="X303">
        <v>384.27062999999998</v>
      </c>
      <c r="Y303">
        <v>384.27062999999998</v>
      </c>
      <c r="Z303">
        <v>384.27062999999998</v>
      </c>
      <c r="AA303">
        <v>384.27062999999998</v>
      </c>
      <c r="AB303">
        <v>384.27062999999998</v>
      </c>
      <c r="AC303">
        <v>384.27062999999998</v>
      </c>
      <c r="AD303">
        <v>384.27062999999998</v>
      </c>
      <c r="AE303">
        <v>384.27062999999998</v>
      </c>
      <c r="AF303">
        <v>384.27062999999998</v>
      </c>
      <c r="AG303">
        <v>384.27062999999998</v>
      </c>
      <c r="AH303">
        <v>384.27062999999998</v>
      </c>
      <c r="AI303">
        <v>384.27062999999998</v>
      </c>
      <c r="AJ303">
        <v>384.27062999999998</v>
      </c>
      <c r="AK303">
        <v>384.27062999999998</v>
      </c>
      <c r="AL303">
        <v>384.27062999999998</v>
      </c>
      <c r="AM303">
        <v>384.27062999999998</v>
      </c>
      <c r="AN303">
        <v>384.27062999999998</v>
      </c>
      <c r="AO303">
        <v>384.27062999999998</v>
      </c>
      <c r="AP303">
        <v>384.27062999999998</v>
      </c>
      <c r="AQ303">
        <v>384.27062999999998</v>
      </c>
      <c r="AR303">
        <v>384.27062999999998</v>
      </c>
      <c r="AS303">
        <v>384.27062999999998</v>
      </c>
      <c r="AT303">
        <v>384.27062999999998</v>
      </c>
      <c r="AU303">
        <v>384.27062999999998</v>
      </c>
      <c r="AV303">
        <v>384.27062999999998</v>
      </c>
      <c r="AW303">
        <v>384.27062999999998</v>
      </c>
      <c r="AX303">
        <v>384.27062999999998</v>
      </c>
      <c r="AY303">
        <v>384.27062999999998</v>
      </c>
      <c r="AZ303">
        <v>384.27062999999998</v>
      </c>
      <c r="BA303">
        <v>384.27062999999998</v>
      </c>
      <c r="BB303">
        <v>384.27062999999998</v>
      </c>
      <c r="BC303">
        <v>384.27062999999998</v>
      </c>
      <c r="BD303">
        <v>384.27062999999998</v>
      </c>
      <c r="BE303">
        <v>384.27062999999998</v>
      </c>
      <c r="BF303">
        <v>384.27062999999998</v>
      </c>
      <c r="BG303">
        <v>384.27062999999998</v>
      </c>
      <c r="BH303">
        <v>384.27062999999998</v>
      </c>
      <c r="BI303">
        <v>384.27062999999998</v>
      </c>
      <c r="BJ303">
        <v>384.27062999999998</v>
      </c>
      <c r="BK303">
        <v>384.27062999999998</v>
      </c>
      <c r="BL303">
        <v>384.27062999999998</v>
      </c>
      <c r="BM303">
        <v>384.27062999999998</v>
      </c>
      <c r="BN303">
        <v>384.27062999999998</v>
      </c>
      <c r="BO303">
        <v>384.27062999999998</v>
      </c>
    </row>
    <row r="304" spans="2:67" x14ac:dyDescent="0.15">
      <c r="B304">
        <v>389.53582763671898</v>
      </c>
      <c r="C304">
        <v>389.53582763671898</v>
      </c>
      <c r="D304">
        <v>389.53460699999999</v>
      </c>
      <c r="E304">
        <v>389.53460699999999</v>
      </c>
      <c r="F304">
        <v>389.53460699999999</v>
      </c>
      <c r="G304">
        <v>389.53460699999999</v>
      </c>
      <c r="H304">
        <v>389.53460699999999</v>
      </c>
      <c r="I304">
        <v>389.53460699999999</v>
      </c>
      <c r="J304">
        <v>389.53460699999999</v>
      </c>
      <c r="K304">
        <v>389.53460699999999</v>
      </c>
      <c r="L304">
        <v>389.53460699999999</v>
      </c>
      <c r="M304">
        <v>389.53460699999999</v>
      </c>
      <c r="N304">
        <v>389.53460699999999</v>
      </c>
      <c r="O304">
        <v>389.53460699999999</v>
      </c>
      <c r="P304">
        <v>389.53460699999999</v>
      </c>
      <c r="Q304">
        <v>389.53460699999999</v>
      </c>
      <c r="R304">
        <v>389.53460699999999</v>
      </c>
      <c r="S304">
        <v>389.53460699999999</v>
      </c>
      <c r="T304">
        <v>389.53460699999999</v>
      </c>
      <c r="U304">
        <v>389.53460699999999</v>
      </c>
      <c r="V304">
        <v>389.53460699999999</v>
      </c>
      <c r="W304">
        <v>389.53460699999999</v>
      </c>
      <c r="X304">
        <v>389.53460699999999</v>
      </c>
      <c r="Y304">
        <v>389.53460699999999</v>
      </c>
      <c r="Z304">
        <v>389.53460699999999</v>
      </c>
      <c r="AA304">
        <v>389.53460699999999</v>
      </c>
      <c r="AB304">
        <v>389.53460699999999</v>
      </c>
      <c r="AC304">
        <v>389.53460699999999</v>
      </c>
      <c r="AD304">
        <v>389.53460699999999</v>
      </c>
      <c r="AE304">
        <v>389.53460699999999</v>
      </c>
      <c r="AF304">
        <v>389.53460699999999</v>
      </c>
      <c r="AG304">
        <v>389.53460699999999</v>
      </c>
      <c r="AH304">
        <v>389.53460699999999</v>
      </c>
      <c r="AI304">
        <v>389.53460699999999</v>
      </c>
      <c r="AJ304">
        <v>389.53460699999999</v>
      </c>
      <c r="AK304">
        <v>389.53460699999999</v>
      </c>
      <c r="AL304">
        <v>389.53460699999999</v>
      </c>
      <c r="AM304">
        <v>389.53460699999999</v>
      </c>
      <c r="AN304">
        <v>389.53460699999999</v>
      </c>
      <c r="AO304">
        <v>389.53460699999999</v>
      </c>
      <c r="AP304">
        <v>389.53460699999999</v>
      </c>
      <c r="AQ304">
        <v>389.53460699999999</v>
      </c>
      <c r="AR304">
        <v>389.53460699999999</v>
      </c>
      <c r="AS304">
        <v>389.53460699999999</v>
      </c>
      <c r="AT304">
        <v>389.53460699999999</v>
      </c>
      <c r="AU304">
        <v>389.53460699999999</v>
      </c>
      <c r="AV304">
        <v>389.53460699999999</v>
      </c>
      <c r="AW304">
        <v>389.53460699999999</v>
      </c>
      <c r="AX304">
        <v>389.53460699999999</v>
      </c>
      <c r="AY304">
        <v>389.53460699999999</v>
      </c>
      <c r="AZ304">
        <v>389.53460699999999</v>
      </c>
      <c r="BA304">
        <v>389.53460699999999</v>
      </c>
      <c r="BB304">
        <v>389.53460699999999</v>
      </c>
      <c r="BC304">
        <v>389.53460699999999</v>
      </c>
      <c r="BD304">
        <v>389.53460699999999</v>
      </c>
      <c r="BE304">
        <v>389.53460699999999</v>
      </c>
      <c r="BF304">
        <v>389.53460699999999</v>
      </c>
      <c r="BG304">
        <v>389.53460699999999</v>
      </c>
      <c r="BH304">
        <v>389.53460699999999</v>
      </c>
      <c r="BI304">
        <v>389.53460699999999</v>
      </c>
      <c r="BJ304">
        <v>389.53460699999999</v>
      </c>
      <c r="BK304">
        <v>389.53460699999999</v>
      </c>
      <c r="BL304">
        <v>389.53460699999999</v>
      </c>
      <c r="BM304">
        <v>389.53460699999999</v>
      </c>
      <c r="BN304">
        <v>389.53460699999999</v>
      </c>
      <c r="BO304">
        <v>389.53460699999999</v>
      </c>
    </row>
    <row r="305" spans="2:67" x14ac:dyDescent="0.15">
      <c r="B305">
        <v>394.80010986328102</v>
      </c>
      <c r="C305">
        <v>394.80010986328102</v>
      </c>
      <c r="D305">
        <v>394.79858400000001</v>
      </c>
      <c r="E305">
        <v>394.79858400000001</v>
      </c>
      <c r="F305">
        <v>394.79858400000001</v>
      </c>
      <c r="G305">
        <v>394.79858400000001</v>
      </c>
      <c r="H305">
        <v>394.79858400000001</v>
      </c>
      <c r="I305">
        <v>394.79858400000001</v>
      </c>
      <c r="J305">
        <v>394.79858400000001</v>
      </c>
      <c r="K305">
        <v>394.79858400000001</v>
      </c>
      <c r="L305">
        <v>394.79858400000001</v>
      </c>
      <c r="M305">
        <v>394.79858400000001</v>
      </c>
      <c r="N305">
        <v>394.79858400000001</v>
      </c>
      <c r="O305">
        <v>394.79858400000001</v>
      </c>
      <c r="P305">
        <v>394.79858400000001</v>
      </c>
      <c r="Q305">
        <v>394.79858400000001</v>
      </c>
      <c r="R305">
        <v>394.79858400000001</v>
      </c>
      <c r="S305">
        <v>394.79858400000001</v>
      </c>
      <c r="T305">
        <v>394.79858400000001</v>
      </c>
      <c r="U305">
        <v>394.79858400000001</v>
      </c>
      <c r="V305">
        <v>394.79858400000001</v>
      </c>
      <c r="W305">
        <v>394.79858400000001</v>
      </c>
      <c r="X305">
        <v>394.79858400000001</v>
      </c>
      <c r="Y305">
        <v>394.79858400000001</v>
      </c>
      <c r="Z305">
        <v>394.79858400000001</v>
      </c>
      <c r="AA305">
        <v>394.79858400000001</v>
      </c>
      <c r="AB305">
        <v>394.79858400000001</v>
      </c>
      <c r="AC305">
        <v>394.79858400000001</v>
      </c>
      <c r="AD305">
        <v>394.79858400000001</v>
      </c>
      <c r="AE305">
        <v>394.79858400000001</v>
      </c>
      <c r="AF305">
        <v>394.79858400000001</v>
      </c>
      <c r="AG305">
        <v>394.79858400000001</v>
      </c>
      <c r="AH305">
        <v>394.79858400000001</v>
      </c>
      <c r="AI305">
        <v>394.79858400000001</v>
      </c>
      <c r="AJ305">
        <v>394.79858400000001</v>
      </c>
      <c r="AK305">
        <v>394.79858400000001</v>
      </c>
      <c r="AL305">
        <v>394.79858400000001</v>
      </c>
      <c r="AM305">
        <v>394.79858400000001</v>
      </c>
      <c r="AN305">
        <v>394.79858400000001</v>
      </c>
      <c r="AO305">
        <v>394.79858400000001</v>
      </c>
      <c r="AP305">
        <v>394.79858400000001</v>
      </c>
      <c r="AQ305">
        <v>394.79858400000001</v>
      </c>
      <c r="AR305">
        <v>394.79858400000001</v>
      </c>
      <c r="AS305">
        <v>394.79858400000001</v>
      </c>
      <c r="AT305">
        <v>394.79858400000001</v>
      </c>
      <c r="AU305">
        <v>394.79858400000001</v>
      </c>
      <c r="AV305">
        <v>394.79858400000001</v>
      </c>
      <c r="AW305">
        <v>394.79858400000001</v>
      </c>
      <c r="AX305">
        <v>394.79858400000001</v>
      </c>
      <c r="AY305">
        <v>394.79858400000001</v>
      </c>
      <c r="AZ305">
        <v>394.79858400000001</v>
      </c>
      <c r="BA305">
        <v>394.79858400000001</v>
      </c>
      <c r="BB305">
        <v>394.79858400000001</v>
      </c>
      <c r="BC305">
        <v>394.79858400000001</v>
      </c>
      <c r="BD305">
        <v>394.79858400000001</v>
      </c>
      <c r="BE305">
        <v>394.79858400000001</v>
      </c>
      <c r="BF305">
        <v>394.79858400000001</v>
      </c>
      <c r="BG305">
        <v>394.79858400000001</v>
      </c>
      <c r="BH305">
        <v>394.79858400000001</v>
      </c>
      <c r="BI305">
        <v>394.79858400000001</v>
      </c>
      <c r="BJ305">
        <v>394.79858400000001</v>
      </c>
      <c r="BK305">
        <v>394.79858400000001</v>
      </c>
      <c r="BL305">
        <v>394.79858400000001</v>
      </c>
      <c r="BM305">
        <v>394.79858400000001</v>
      </c>
      <c r="BN305">
        <v>394.79858400000001</v>
      </c>
      <c r="BO305">
        <v>394.79858400000001</v>
      </c>
    </row>
    <row r="306" spans="2:67" x14ac:dyDescent="0.15">
      <c r="B306">
        <v>400.06408691406301</v>
      </c>
      <c r="C306">
        <v>400.06408691406301</v>
      </c>
      <c r="D306">
        <v>400.06256100000002</v>
      </c>
      <c r="E306">
        <v>400.06256100000002</v>
      </c>
      <c r="F306">
        <v>400.06256100000002</v>
      </c>
      <c r="G306">
        <v>400.06256100000002</v>
      </c>
      <c r="H306">
        <v>400.06256100000002</v>
      </c>
      <c r="I306">
        <v>400.06256100000002</v>
      </c>
      <c r="J306">
        <v>400.06256100000002</v>
      </c>
      <c r="K306">
        <v>400.06256100000002</v>
      </c>
      <c r="L306">
        <v>400.06256100000002</v>
      </c>
      <c r="M306">
        <v>400.06256100000002</v>
      </c>
      <c r="N306">
        <v>400.06256100000002</v>
      </c>
      <c r="O306">
        <v>400.06256100000002</v>
      </c>
      <c r="P306">
        <v>400.06256100000002</v>
      </c>
      <c r="Q306">
        <v>400.06256100000002</v>
      </c>
      <c r="R306">
        <v>400.06256100000002</v>
      </c>
      <c r="S306">
        <v>400.06256100000002</v>
      </c>
      <c r="T306">
        <v>400.06256100000002</v>
      </c>
      <c r="U306">
        <v>400.06256100000002</v>
      </c>
      <c r="V306">
        <v>400.06256100000002</v>
      </c>
      <c r="W306">
        <v>400.06256100000002</v>
      </c>
      <c r="X306">
        <v>400.06256100000002</v>
      </c>
      <c r="Y306">
        <v>400.06256100000002</v>
      </c>
      <c r="Z306">
        <v>400.06256100000002</v>
      </c>
      <c r="AA306">
        <v>400.06256100000002</v>
      </c>
      <c r="AB306">
        <v>400.06256100000002</v>
      </c>
      <c r="AC306">
        <v>400.06256100000002</v>
      </c>
      <c r="AD306">
        <v>400.06256100000002</v>
      </c>
      <c r="AE306">
        <v>400.06256100000002</v>
      </c>
      <c r="AF306">
        <v>400.06256100000002</v>
      </c>
      <c r="AG306">
        <v>400.06256100000002</v>
      </c>
      <c r="AH306">
        <v>400.06256100000002</v>
      </c>
      <c r="AI306">
        <v>400.06256100000002</v>
      </c>
      <c r="AJ306">
        <v>400.06256100000002</v>
      </c>
      <c r="AK306">
        <v>400.06256100000002</v>
      </c>
      <c r="AL306">
        <v>400.06256100000002</v>
      </c>
      <c r="AM306">
        <v>400.06256100000002</v>
      </c>
      <c r="AN306">
        <v>400.06256100000002</v>
      </c>
      <c r="AO306">
        <v>400.06256100000002</v>
      </c>
      <c r="AP306">
        <v>400.06256100000002</v>
      </c>
      <c r="AQ306">
        <v>400.06256100000002</v>
      </c>
      <c r="AR306">
        <v>400.06256100000002</v>
      </c>
      <c r="AS306">
        <v>400.06256100000002</v>
      </c>
      <c r="AT306">
        <v>400.06256100000002</v>
      </c>
      <c r="AU306">
        <v>400.06256100000002</v>
      </c>
      <c r="AV306">
        <v>400.06256100000002</v>
      </c>
      <c r="AW306">
        <v>400.06256100000002</v>
      </c>
      <c r="AX306">
        <v>400.06256100000002</v>
      </c>
      <c r="AY306">
        <v>400.06256100000002</v>
      </c>
      <c r="AZ306">
        <v>400.06256100000002</v>
      </c>
      <c r="BA306">
        <v>400.06256100000002</v>
      </c>
      <c r="BB306">
        <v>400.06256100000002</v>
      </c>
      <c r="BC306">
        <v>400.06256100000002</v>
      </c>
      <c r="BD306">
        <v>400.06256100000002</v>
      </c>
      <c r="BE306">
        <v>400.06256100000002</v>
      </c>
      <c r="BF306">
        <v>400.06256100000002</v>
      </c>
      <c r="BG306">
        <v>400.06256100000002</v>
      </c>
      <c r="BH306">
        <v>400.06256100000002</v>
      </c>
      <c r="BI306">
        <v>400.06256100000002</v>
      </c>
      <c r="BJ306">
        <v>400.06256100000002</v>
      </c>
      <c r="BK306">
        <v>400.06256100000002</v>
      </c>
      <c r="BL306">
        <v>400.06256100000002</v>
      </c>
      <c r="BM306">
        <v>400.06256100000002</v>
      </c>
      <c r="BN306">
        <v>400.06256100000002</v>
      </c>
      <c r="BO306">
        <v>400.06256100000002</v>
      </c>
    </row>
    <row r="307" spans="2:67" x14ac:dyDescent="0.15">
      <c r="B307">
        <v>405.32806396484398</v>
      </c>
      <c r="C307">
        <v>405.32806396484398</v>
      </c>
      <c r="D307">
        <v>405.32653800000003</v>
      </c>
      <c r="E307">
        <v>405.32653800000003</v>
      </c>
      <c r="F307">
        <v>405.32653800000003</v>
      </c>
      <c r="G307">
        <v>405.32653800000003</v>
      </c>
      <c r="H307">
        <v>405.32653800000003</v>
      </c>
      <c r="I307">
        <v>405.32653800000003</v>
      </c>
      <c r="J307">
        <v>405.32653800000003</v>
      </c>
      <c r="K307">
        <v>405.32653800000003</v>
      </c>
      <c r="L307">
        <v>405.32653800000003</v>
      </c>
      <c r="M307">
        <v>405.32653800000003</v>
      </c>
      <c r="N307">
        <v>405.32653800000003</v>
      </c>
      <c r="O307">
        <v>405.32653800000003</v>
      </c>
      <c r="P307">
        <v>405.32653800000003</v>
      </c>
      <c r="Q307">
        <v>405.32653800000003</v>
      </c>
      <c r="R307">
        <v>405.32653800000003</v>
      </c>
      <c r="S307">
        <v>405.32653800000003</v>
      </c>
      <c r="T307">
        <v>405.32653800000003</v>
      </c>
      <c r="U307">
        <v>405.32653800000003</v>
      </c>
      <c r="V307">
        <v>405.32653800000003</v>
      </c>
      <c r="W307">
        <v>405.32653800000003</v>
      </c>
      <c r="X307">
        <v>405.32653800000003</v>
      </c>
      <c r="Y307">
        <v>405.32653800000003</v>
      </c>
      <c r="Z307">
        <v>405.32653800000003</v>
      </c>
      <c r="AA307">
        <v>405.32653800000003</v>
      </c>
      <c r="AB307">
        <v>405.32653800000003</v>
      </c>
      <c r="AC307">
        <v>405.32653800000003</v>
      </c>
      <c r="AD307">
        <v>405.32653800000003</v>
      </c>
      <c r="AE307">
        <v>405.32653800000003</v>
      </c>
      <c r="AF307">
        <v>405.32653800000003</v>
      </c>
      <c r="AG307">
        <v>405.32653800000003</v>
      </c>
      <c r="AH307">
        <v>405.32653800000003</v>
      </c>
      <c r="AI307">
        <v>405.32653800000003</v>
      </c>
      <c r="AJ307">
        <v>405.32653800000003</v>
      </c>
      <c r="AK307">
        <v>405.32653800000003</v>
      </c>
      <c r="AL307">
        <v>405.32653800000003</v>
      </c>
      <c r="AM307">
        <v>405.32653800000003</v>
      </c>
      <c r="AN307">
        <v>405.32653800000003</v>
      </c>
      <c r="AO307">
        <v>405.32653800000003</v>
      </c>
      <c r="AP307">
        <v>405.32653800000003</v>
      </c>
      <c r="AQ307">
        <v>405.32653800000003</v>
      </c>
      <c r="AR307">
        <v>405.32653800000003</v>
      </c>
      <c r="AS307">
        <v>405.32653800000003</v>
      </c>
      <c r="AT307">
        <v>405.32653800000003</v>
      </c>
      <c r="AU307">
        <v>405.32653800000003</v>
      </c>
      <c r="AV307">
        <v>405.32653800000003</v>
      </c>
      <c r="AW307">
        <v>405.32653800000003</v>
      </c>
      <c r="AX307">
        <v>405.32653800000003</v>
      </c>
      <c r="AY307">
        <v>405.32653800000003</v>
      </c>
      <c r="AZ307">
        <v>405.32653800000003</v>
      </c>
      <c r="BA307">
        <v>405.32653800000003</v>
      </c>
      <c r="BB307">
        <v>405.32653800000003</v>
      </c>
      <c r="BC307">
        <v>405.32653800000003</v>
      </c>
      <c r="BD307">
        <v>405.32653800000003</v>
      </c>
      <c r="BE307">
        <v>405.32653800000003</v>
      </c>
      <c r="BF307">
        <v>405.32653800000003</v>
      </c>
      <c r="BG307">
        <v>405.32653800000003</v>
      </c>
      <c r="BH307">
        <v>405.32653800000003</v>
      </c>
      <c r="BI307">
        <v>405.32653800000003</v>
      </c>
      <c r="BJ307">
        <v>405.32653800000003</v>
      </c>
      <c r="BK307">
        <v>405.32653800000003</v>
      </c>
      <c r="BL307">
        <v>405.32653800000003</v>
      </c>
      <c r="BM307">
        <v>405.32653800000003</v>
      </c>
      <c r="BN307">
        <v>405.32653800000003</v>
      </c>
      <c r="BO307">
        <v>405.32653800000003</v>
      </c>
    </row>
    <row r="308" spans="2:67" x14ac:dyDescent="0.15">
      <c r="B308">
        <v>410.592041015625</v>
      </c>
      <c r="C308">
        <v>410.592041015625</v>
      </c>
      <c r="D308">
        <v>410.59051499999998</v>
      </c>
      <c r="E308">
        <v>410.59051499999998</v>
      </c>
      <c r="F308">
        <v>410.59051499999998</v>
      </c>
      <c r="G308">
        <v>410.59051499999998</v>
      </c>
      <c r="H308">
        <v>410.59051499999998</v>
      </c>
      <c r="I308">
        <v>410.59051499999998</v>
      </c>
      <c r="J308">
        <v>410.59051499999998</v>
      </c>
      <c r="K308">
        <v>410.59051499999998</v>
      </c>
      <c r="L308">
        <v>410.59051499999998</v>
      </c>
      <c r="M308">
        <v>410.59051499999998</v>
      </c>
      <c r="N308">
        <v>410.59051499999998</v>
      </c>
      <c r="O308">
        <v>410.59051499999998</v>
      </c>
      <c r="P308">
        <v>410.59051499999998</v>
      </c>
      <c r="Q308">
        <v>410.59051499999998</v>
      </c>
      <c r="R308">
        <v>410.59051499999998</v>
      </c>
      <c r="S308">
        <v>410.59051499999998</v>
      </c>
      <c r="T308">
        <v>410.59051499999998</v>
      </c>
      <c r="U308">
        <v>410.59051499999998</v>
      </c>
      <c r="V308">
        <v>410.59051499999998</v>
      </c>
      <c r="W308">
        <v>410.59051499999998</v>
      </c>
      <c r="X308">
        <v>410.59051499999998</v>
      </c>
      <c r="Y308">
        <v>410.59051499999998</v>
      </c>
      <c r="Z308">
        <v>410.59051499999998</v>
      </c>
      <c r="AA308">
        <v>410.59051499999998</v>
      </c>
      <c r="AB308">
        <v>410.59051499999998</v>
      </c>
      <c r="AC308">
        <v>410.59051499999998</v>
      </c>
      <c r="AD308">
        <v>410.59051499999998</v>
      </c>
      <c r="AE308">
        <v>410.59051499999998</v>
      </c>
      <c r="AF308">
        <v>410.59051499999998</v>
      </c>
      <c r="AG308">
        <v>410.59051499999998</v>
      </c>
      <c r="AH308">
        <v>410.59051499999998</v>
      </c>
      <c r="AI308">
        <v>410.59051499999998</v>
      </c>
      <c r="AJ308">
        <v>410.59051499999998</v>
      </c>
      <c r="AK308">
        <v>410.59051499999998</v>
      </c>
      <c r="AL308">
        <v>410.59051499999998</v>
      </c>
      <c r="AM308">
        <v>410.59051499999998</v>
      </c>
      <c r="AN308">
        <v>410.59051499999998</v>
      </c>
      <c r="AO308">
        <v>410.59051499999998</v>
      </c>
      <c r="AP308">
        <v>410.59051499999998</v>
      </c>
      <c r="AQ308">
        <v>410.59051499999998</v>
      </c>
      <c r="AR308">
        <v>410.59051499999998</v>
      </c>
      <c r="AS308">
        <v>410.59051499999998</v>
      </c>
      <c r="AT308">
        <v>410.59051499999998</v>
      </c>
      <c r="AU308">
        <v>410.59051499999998</v>
      </c>
      <c r="AV308">
        <v>410.59051499999998</v>
      </c>
      <c r="AW308">
        <v>410.59051499999998</v>
      </c>
      <c r="AX308">
        <v>410.59051499999998</v>
      </c>
      <c r="AY308">
        <v>410.59051499999998</v>
      </c>
      <c r="AZ308">
        <v>410.59051499999998</v>
      </c>
      <c r="BA308">
        <v>410.59051499999998</v>
      </c>
      <c r="BB308">
        <v>410.59051499999998</v>
      </c>
      <c r="BC308">
        <v>410.59051499999998</v>
      </c>
      <c r="BD308">
        <v>410.59051499999998</v>
      </c>
      <c r="BE308">
        <v>410.59051499999998</v>
      </c>
      <c r="BF308">
        <v>410.59051499999998</v>
      </c>
      <c r="BG308">
        <v>410.59051499999998</v>
      </c>
      <c r="BH308">
        <v>410.59051499999998</v>
      </c>
      <c r="BI308">
        <v>410.59051499999998</v>
      </c>
      <c r="BJ308">
        <v>410.59051499999998</v>
      </c>
      <c r="BK308">
        <v>410.59051499999998</v>
      </c>
      <c r="BL308">
        <v>410.59051499999998</v>
      </c>
      <c r="BM308">
        <v>410.59051499999998</v>
      </c>
      <c r="BN308">
        <v>410.59051499999998</v>
      </c>
      <c r="BO308">
        <v>410.59051499999998</v>
      </c>
    </row>
    <row r="309" spans="2:67" x14ac:dyDescent="0.15">
      <c r="B309">
        <v>415.85601806640602</v>
      </c>
      <c r="C309">
        <v>415.85601806640602</v>
      </c>
      <c r="D309">
        <v>415.85449199999999</v>
      </c>
      <c r="E309">
        <v>415.85449199999999</v>
      </c>
      <c r="F309">
        <v>415.85449199999999</v>
      </c>
      <c r="G309">
        <v>415.85449199999999</v>
      </c>
      <c r="H309">
        <v>415.85449199999999</v>
      </c>
      <c r="I309">
        <v>415.85449199999999</v>
      </c>
      <c r="J309">
        <v>415.85449199999999</v>
      </c>
      <c r="K309">
        <v>415.85449199999999</v>
      </c>
      <c r="L309">
        <v>415.85449199999999</v>
      </c>
      <c r="M309">
        <v>415.85449199999999</v>
      </c>
      <c r="N309">
        <v>415.85449199999999</v>
      </c>
      <c r="O309">
        <v>415.85449199999999</v>
      </c>
      <c r="P309">
        <v>415.85449199999999</v>
      </c>
      <c r="Q309">
        <v>415.85449199999999</v>
      </c>
      <c r="R309">
        <v>415.85449199999999</v>
      </c>
      <c r="S309">
        <v>415.85449199999999</v>
      </c>
      <c r="T309">
        <v>415.85449199999999</v>
      </c>
      <c r="U309">
        <v>415.85449199999999</v>
      </c>
      <c r="V309">
        <v>415.85449199999999</v>
      </c>
      <c r="W309">
        <v>415.85449199999999</v>
      </c>
      <c r="X309">
        <v>415.85449199999999</v>
      </c>
      <c r="Y309">
        <v>415.85449199999999</v>
      </c>
      <c r="Z309">
        <v>415.85449199999999</v>
      </c>
      <c r="AA309">
        <v>415.85449199999999</v>
      </c>
      <c r="AB309">
        <v>415.85449199999999</v>
      </c>
      <c r="AC309">
        <v>415.85449199999999</v>
      </c>
      <c r="AD309">
        <v>415.85449199999999</v>
      </c>
      <c r="AE309">
        <v>415.85449199999999</v>
      </c>
      <c r="AF309">
        <v>415.85449199999999</v>
      </c>
      <c r="AG309">
        <v>415.85449199999999</v>
      </c>
      <c r="AH309">
        <v>415.85449199999999</v>
      </c>
      <c r="AI309">
        <v>415.85449199999999</v>
      </c>
      <c r="AJ309">
        <v>415.85449199999999</v>
      </c>
      <c r="AK309">
        <v>415.85449199999999</v>
      </c>
      <c r="AL309">
        <v>415.85449199999999</v>
      </c>
      <c r="AM309">
        <v>415.85449199999999</v>
      </c>
      <c r="AN309">
        <v>415.85449199999999</v>
      </c>
      <c r="AO309">
        <v>415.85449199999999</v>
      </c>
      <c r="AP309">
        <v>415.85449199999999</v>
      </c>
      <c r="AQ309">
        <v>415.85449199999999</v>
      </c>
      <c r="AR309">
        <v>415.85449199999999</v>
      </c>
      <c r="AS309">
        <v>415.85449199999999</v>
      </c>
      <c r="AT309">
        <v>415.85449199999999</v>
      </c>
      <c r="AU309">
        <v>415.85449199999999</v>
      </c>
      <c r="AV309">
        <v>415.85449199999999</v>
      </c>
      <c r="AW309">
        <v>415.85449199999999</v>
      </c>
      <c r="AX309">
        <v>415.85449199999999</v>
      </c>
      <c r="AY309">
        <v>415.85449199999999</v>
      </c>
      <c r="AZ309">
        <v>415.85449199999999</v>
      </c>
      <c r="BA309">
        <v>415.85449199999999</v>
      </c>
      <c r="BB309">
        <v>415.85449199999999</v>
      </c>
      <c r="BC309">
        <v>415.85449199999999</v>
      </c>
      <c r="BD309">
        <v>415.85449199999999</v>
      </c>
      <c r="BE309">
        <v>415.85449199999999</v>
      </c>
      <c r="BF309">
        <v>415.85449199999999</v>
      </c>
      <c r="BG309">
        <v>415.85449199999999</v>
      </c>
      <c r="BH309">
        <v>415.85449199999999</v>
      </c>
      <c r="BI309">
        <v>415.85449199999999</v>
      </c>
      <c r="BJ309">
        <v>415.85449199999999</v>
      </c>
      <c r="BK309">
        <v>415.85449199999999</v>
      </c>
      <c r="BL309">
        <v>415.85449199999999</v>
      </c>
      <c r="BM309">
        <v>415.85449199999999</v>
      </c>
      <c r="BN309">
        <v>415.85449199999999</v>
      </c>
      <c r="BO309">
        <v>415.85449199999999</v>
      </c>
    </row>
    <row r="310" spans="2:67" x14ac:dyDescent="0.15">
      <c r="B310">
        <v>421.11999511718801</v>
      </c>
      <c r="C310">
        <v>421.11999511718801</v>
      </c>
      <c r="D310">
        <v>421.118469</v>
      </c>
      <c r="E310">
        <v>421.118469</v>
      </c>
      <c r="F310">
        <v>421.118469</v>
      </c>
      <c r="G310">
        <v>421.118469</v>
      </c>
      <c r="H310">
        <v>421.118469</v>
      </c>
      <c r="I310">
        <v>421.118469</v>
      </c>
      <c r="J310">
        <v>421.118469</v>
      </c>
      <c r="K310">
        <v>421.118469</v>
      </c>
      <c r="L310">
        <v>421.118469</v>
      </c>
      <c r="M310">
        <v>421.118469</v>
      </c>
      <c r="N310">
        <v>421.118469</v>
      </c>
      <c r="O310">
        <v>421.118469</v>
      </c>
      <c r="P310">
        <v>421.118469</v>
      </c>
      <c r="Q310">
        <v>421.118469</v>
      </c>
      <c r="R310">
        <v>421.118469</v>
      </c>
      <c r="S310">
        <v>421.118469</v>
      </c>
      <c r="T310">
        <v>421.118469</v>
      </c>
      <c r="U310">
        <v>421.118469</v>
      </c>
      <c r="V310">
        <v>421.118469</v>
      </c>
      <c r="W310">
        <v>421.118469</v>
      </c>
      <c r="X310">
        <v>421.118469</v>
      </c>
      <c r="Y310">
        <v>421.118469</v>
      </c>
      <c r="Z310">
        <v>421.118469</v>
      </c>
      <c r="AA310">
        <v>421.118469</v>
      </c>
      <c r="AB310">
        <v>421.118469</v>
      </c>
      <c r="AC310">
        <v>421.118469</v>
      </c>
      <c r="AD310">
        <v>421.118469</v>
      </c>
      <c r="AE310">
        <v>421.118469</v>
      </c>
      <c r="AF310">
        <v>421.118469</v>
      </c>
      <c r="AG310">
        <v>421.118469</v>
      </c>
      <c r="AH310">
        <v>421.118469</v>
      </c>
      <c r="AI310">
        <v>421.118469</v>
      </c>
      <c r="AJ310">
        <v>421.118469</v>
      </c>
      <c r="AK310">
        <v>421.118469</v>
      </c>
      <c r="AL310">
        <v>421.118469</v>
      </c>
      <c r="AM310">
        <v>421.118469</v>
      </c>
      <c r="AN310">
        <v>421.118469</v>
      </c>
      <c r="AO310">
        <v>421.118469</v>
      </c>
      <c r="AP310">
        <v>421.118469</v>
      </c>
      <c r="AQ310">
        <v>421.118469</v>
      </c>
      <c r="AR310">
        <v>421.118469</v>
      </c>
      <c r="AS310">
        <v>421.118469</v>
      </c>
      <c r="AT310">
        <v>421.118469</v>
      </c>
      <c r="AU310">
        <v>421.118469</v>
      </c>
      <c r="AV310">
        <v>421.118469</v>
      </c>
      <c r="AW310">
        <v>421.118469</v>
      </c>
      <c r="AX310">
        <v>421.118469</v>
      </c>
      <c r="AY310">
        <v>421.118469</v>
      </c>
      <c r="AZ310">
        <v>421.118469</v>
      </c>
      <c r="BA310">
        <v>421.118469</v>
      </c>
      <c r="BB310">
        <v>421.118469</v>
      </c>
      <c r="BC310">
        <v>421.118469</v>
      </c>
      <c r="BD310">
        <v>421.118469</v>
      </c>
      <c r="BE310">
        <v>421.118469</v>
      </c>
      <c r="BF310">
        <v>421.118469</v>
      </c>
      <c r="BG310">
        <v>421.118469</v>
      </c>
      <c r="BH310">
        <v>421.118469</v>
      </c>
      <c r="BI310">
        <v>421.118469</v>
      </c>
      <c r="BJ310">
        <v>421.118469</v>
      </c>
      <c r="BK310">
        <v>421.118469</v>
      </c>
      <c r="BL310">
        <v>421.118469</v>
      </c>
      <c r="BM310">
        <v>421.118469</v>
      </c>
      <c r="BN310">
        <v>421.118469</v>
      </c>
      <c r="BO310">
        <v>421.118469</v>
      </c>
    </row>
    <row r="311" spans="2:67" x14ac:dyDescent="0.15">
      <c r="B311">
        <v>426.38397216796898</v>
      </c>
      <c r="C311">
        <v>426.38397216796898</v>
      </c>
      <c r="D311">
        <v>426.38244600000002</v>
      </c>
      <c r="E311">
        <v>426.38244600000002</v>
      </c>
      <c r="F311">
        <v>426.38244600000002</v>
      </c>
      <c r="G311">
        <v>426.38244600000002</v>
      </c>
      <c r="H311">
        <v>426.38244600000002</v>
      </c>
      <c r="I311">
        <v>426.38244600000002</v>
      </c>
      <c r="J311">
        <v>426.38244600000002</v>
      </c>
      <c r="K311">
        <v>426.38244600000002</v>
      </c>
      <c r="L311">
        <v>426.38244600000002</v>
      </c>
      <c r="M311">
        <v>426.38244600000002</v>
      </c>
      <c r="N311">
        <v>426.38244600000002</v>
      </c>
      <c r="O311">
        <v>426.38244600000002</v>
      </c>
      <c r="P311">
        <v>426.38244600000002</v>
      </c>
      <c r="Q311">
        <v>426.38244600000002</v>
      </c>
      <c r="R311">
        <v>426.38244600000002</v>
      </c>
      <c r="S311">
        <v>426.38244600000002</v>
      </c>
      <c r="T311">
        <v>426.38244600000002</v>
      </c>
      <c r="U311">
        <v>426.38244600000002</v>
      </c>
      <c r="V311">
        <v>426.38244600000002</v>
      </c>
      <c r="W311">
        <v>426.38244600000002</v>
      </c>
      <c r="X311">
        <v>426.38244600000002</v>
      </c>
      <c r="Y311">
        <v>426.38244600000002</v>
      </c>
      <c r="Z311">
        <v>426.38244600000002</v>
      </c>
      <c r="AA311">
        <v>426.38244600000002</v>
      </c>
      <c r="AB311">
        <v>426.38244600000002</v>
      </c>
      <c r="AC311">
        <v>426.38244600000002</v>
      </c>
      <c r="AD311">
        <v>426.38244600000002</v>
      </c>
      <c r="AE311">
        <v>426.38244600000002</v>
      </c>
      <c r="AF311">
        <v>426.38244600000002</v>
      </c>
      <c r="AG311">
        <v>426.38244600000002</v>
      </c>
      <c r="AH311">
        <v>426.38244600000002</v>
      </c>
      <c r="AI311">
        <v>426.38244600000002</v>
      </c>
      <c r="AJ311">
        <v>426.38244600000002</v>
      </c>
      <c r="AK311">
        <v>426.38244600000002</v>
      </c>
      <c r="AL311">
        <v>426.38244600000002</v>
      </c>
      <c r="AM311">
        <v>426.38244600000002</v>
      </c>
      <c r="AN311">
        <v>426.38244600000002</v>
      </c>
      <c r="AO311">
        <v>426.38244600000002</v>
      </c>
      <c r="AP311">
        <v>426.38244600000002</v>
      </c>
      <c r="AQ311">
        <v>426.38244600000002</v>
      </c>
      <c r="AR311">
        <v>426.38244600000002</v>
      </c>
      <c r="AS311">
        <v>426.38244600000002</v>
      </c>
      <c r="AT311">
        <v>426.38244600000002</v>
      </c>
      <c r="AU311">
        <v>426.38244600000002</v>
      </c>
      <c r="AV311">
        <v>426.38244600000002</v>
      </c>
      <c r="AW311">
        <v>426.38244600000002</v>
      </c>
      <c r="AX311">
        <v>426.38244600000002</v>
      </c>
      <c r="AY311">
        <v>426.38244600000002</v>
      </c>
      <c r="AZ311">
        <v>426.38244600000002</v>
      </c>
      <c r="BA311">
        <v>426.38244600000002</v>
      </c>
      <c r="BB311">
        <v>426.38244600000002</v>
      </c>
      <c r="BC311">
        <v>426.38244600000002</v>
      </c>
      <c r="BD311">
        <v>426.38244600000002</v>
      </c>
      <c r="BE311">
        <v>426.38244600000002</v>
      </c>
      <c r="BF311">
        <v>426.38244600000002</v>
      </c>
      <c r="BG311">
        <v>426.38244600000002</v>
      </c>
      <c r="BH311">
        <v>426.38244600000002</v>
      </c>
      <c r="BI311">
        <v>426.38244600000002</v>
      </c>
      <c r="BJ311">
        <v>426.38244600000002</v>
      </c>
      <c r="BK311">
        <v>426.38244600000002</v>
      </c>
      <c r="BL311">
        <v>426.38244600000002</v>
      </c>
      <c r="BM311">
        <v>426.38244600000002</v>
      </c>
      <c r="BN311">
        <v>426.38244600000002</v>
      </c>
      <c r="BO311">
        <v>426.38244600000002</v>
      </c>
    </row>
    <row r="312" spans="2:67" x14ac:dyDescent="0.15">
      <c r="B312">
        <v>431.64794921875</v>
      </c>
      <c r="C312">
        <v>431.64794921875</v>
      </c>
      <c r="D312">
        <v>431.64642300000003</v>
      </c>
      <c r="E312">
        <v>431.64642300000003</v>
      </c>
      <c r="F312">
        <v>431.64642300000003</v>
      </c>
      <c r="G312">
        <v>431.64642300000003</v>
      </c>
      <c r="H312">
        <v>431.64642300000003</v>
      </c>
      <c r="I312">
        <v>431.64642300000003</v>
      </c>
      <c r="J312">
        <v>431.64642300000003</v>
      </c>
      <c r="K312">
        <v>431.64642300000003</v>
      </c>
      <c r="L312">
        <v>431.64642300000003</v>
      </c>
      <c r="M312">
        <v>431.64642300000003</v>
      </c>
      <c r="N312">
        <v>431.64642300000003</v>
      </c>
      <c r="O312">
        <v>431.64642300000003</v>
      </c>
      <c r="P312">
        <v>431.64642300000003</v>
      </c>
      <c r="Q312">
        <v>431.64642300000003</v>
      </c>
      <c r="R312">
        <v>431.64642300000003</v>
      </c>
      <c r="S312">
        <v>431.64642300000003</v>
      </c>
      <c r="T312">
        <v>431.64642300000003</v>
      </c>
      <c r="U312">
        <v>431.64642300000003</v>
      </c>
      <c r="V312">
        <v>431.64642300000003</v>
      </c>
      <c r="W312">
        <v>431.64642300000003</v>
      </c>
      <c r="X312">
        <v>431.64642300000003</v>
      </c>
      <c r="Y312">
        <v>431.64642300000003</v>
      </c>
      <c r="Z312">
        <v>431.64642300000003</v>
      </c>
      <c r="AA312">
        <v>431.64642300000003</v>
      </c>
      <c r="AB312">
        <v>431.64642300000003</v>
      </c>
      <c r="AC312">
        <v>431.64642300000003</v>
      </c>
      <c r="AD312">
        <v>431.64642300000003</v>
      </c>
      <c r="AE312">
        <v>431.64642300000003</v>
      </c>
      <c r="AF312">
        <v>431.64642300000003</v>
      </c>
      <c r="AG312">
        <v>431.64642300000003</v>
      </c>
      <c r="AH312">
        <v>431.64642300000003</v>
      </c>
      <c r="AI312">
        <v>431.64642300000003</v>
      </c>
      <c r="AJ312">
        <v>431.64642300000003</v>
      </c>
      <c r="AK312">
        <v>431.64642300000003</v>
      </c>
      <c r="AL312">
        <v>431.64642300000003</v>
      </c>
      <c r="AM312">
        <v>431.64642300000003</v>
      </c>
      <c r="AN312">
        <v>431.64642300000003</v>
      </c>
      <c r="AO312">
        <v>431.64642300000003</v>
      </c>
      <c r="AP312">
        <v>431.64642300000003</v>
      </c>
      <c r="AQ312">
        <v>431.64642300000003</v>
      </c>
      <c r="AR312">
        <v>431.64642300000003</v>
      </c>
      <c r="AS312">
        <v>431.64642300000003</v>
      </c>
      <c r="AT312">
        <v>431.64642300000003</v>
      </c>
      <c r="AU312">
        <v>431.64642300000003</v>
      </c>
      <c r="AV312">
        <v>431.64642300000003</v>
      </c>
      <c r="AW312">
        <v>431.64642300000003</v>
      </c>
      <c r="AX312">
        <v>431.64642300000003</v>
      </c>
      <c r="AY312">
        <v>431.64642300000003</v>
      </c>
      <c r="AZ312">
        <v>431.64642300000003</v>
      </c>
      <c r="BA312">
        <v>431.64642300000003</v>
      </c>
      <c r="BB312">
        <v>431.64642300000003</v>
      </c>
      <c r="BC312">
        <v>431.64642300000003</v>
      </c>
      <c r="BD312">
        <v>431.64642300000003</v>
      </c>
      <c r="BE312">
        <v>431.64642300000003</v>
      </c>
      <c r="BF312">
        <v>431.64642300000003</v>
      </c>
      <c r="BG312">
        <v>431.64642300000003</v>
      </c>
      <c r="BH312">
        <v>431.64642300000003</v>
      </c>
      <c r="BI312">
        <v>431.64642300000003</v>
      </c>
      <c r="BJ312">
        <v>431.64642300000003</v>
      </c>
      <c r="BK312">
        <v>431.64642300000003</v>
      </c>
      <c r="BL312">
        <v>431.64642300000003</v>
      </c>
      <c r="BM312">
        <v>431.64642300000003</v>
      </c>
      <c r="BN312">
        <v>431.64642300000003</v>
      </c>
      <c r="BO312">
        <v>431.64642300000003</v>
      </c>
    </row>
    <row r="313" spans="2:67" x14ac:dyDescent="0.15">
      <c r="B313">
        <v>436.91192626953102</v>
      </c>
      <c r="C313">
        <v>436.91192626953102</v>
      </c>
      <c r="D313">
        <v>436.91039999999998</v>
      </c>
      <c r="E313">
        <v>436.91039999999998</v>
      </c>
      <c r="F313">
        <v>436.91039999999998</v>
      </c>
      <c r="G313">
        <v>436.91039999999998</v>
      </c>
      <c r="H313">
        <v>436.91039999999998</v>
      </c>
      <c r="I313">
        <v>436.91039999999998</v>
      </c>
      <c r="J313">
        <v>436.91039999999998</v>
      </c>
      <c r="K313">
        <v>436.91039999999998</v>
      </c>
      <c r="L313">
        <v>436.91039999999998</v>
      </c>
      <c r="M313">
        <v>436.91039999999998</v>
      </c>
      <c r="N313">
        <v>436.91039999999998</v>
      </c>
      <c r="O313">
        <v>436.91039999999998</v>
      </c>
      <c r="P313">
        <v>436.91039999999998</v>
      </c>
      <c r="Q313">
        <v>436.91039999999998</v>
      </c>
      <c r="R313">
        <v>436.91039999999998</v>
      </c>
      <c r="S313">
        <v>436.91039999999998</v>
      </c>
      <c r="T313">
        <v>436.91039999999998</v>
      </c>
      <c r="U313">
        <v>436.91039999999998</v>
      </c>
      <c r="V313">
        <v>436.91039999999998</v>
      </c>
      <c r="W313">
        <v>436.91039999999998</v>
      </c>
      <c r="X313">
        <v>436.91039999999998</v>
      </c>
      <c r="Y313">
        <v>436.91039999999998</v>
      </c>
      <c r="Z313">
        <v>436.91039999999998</v>
      </c>
      <c r="AA313">
        <v>436.91039999999998</v>
      </c>
      <c r="AB313">
        <v>436.91039999999998</v>
      </c>
      <c r="AC313">
        <v>436.91039999999998</v>
      </c>
      <c r="AD313">
        <v>436.91039999999998</v>
      </c>
      <c r="AE313">
        <v>436.91039999999998</v>
      </c>
      <c r="AF313">
        <v>436.91039999999998</v>
      </c>
      <c r="AG313">
        <v>436.91039999999998</v>
      </c>
      <c r="AH313">
        <v>436.91039999999998</v>
      </c>
      <c r="AI313">
        <v>436.91039999999998</v>
      </c>
      <c r="AJ313">
        <v>436.91039999999998</v>
      </c>
      <c r="AK313">
        <v>436.91039999999998</v>
      </c>
      <c r="AL313">
        <v>436.91039999999998</v>
      </c>
      <c r="AM313">
        <v>436.91039999999998</v>
      </c>
      <c r="AN313">
        <v>436.91039999999998</v>
      </c>
      <c r="AO313">
        <v>436.91039999999998</v>
      </c>
      <c r="AP313">
        <v>436.91039999999998</v>
      </c>
      <c r="AQ313">
        <v>436.91039999999998</v>
      </c>
      <c r="AR313">
        <v>436.91039999999998</v>
      </c>
      <c r="AS313">
        <v>436.91039999999998</v>
      </c>
      <c r="AT313">
        <v>436.91039999999998</v>
      </c>
      <c r="AU313">
        <v>436.91039999999998</v>
      </c>
      <c r="AV313">
        <v>436.91039999999998</v>
      </c>
      <c r="AW313">
        <v>436.91039999999998</v>
      </c>
      <c r="AX313">
        <v>436.91039999999998</v>
      </c>
      <c r="AY313">
        <v>436.91039999999998</v>
      </c>
      <c r="AZ313">
        <v>436.91039999999998</v>
      </c>
      <c r="BA313">
        <v>436.91039999999998</v>
      </c>
      <c r="BB313">
        <v>436.91039999999998</v>
      </c>
      <c r="BC313">
        <v>436.91039999999998</v>
      </c>
      <c r="BD313">
        <v>436.91039999999998</v>
      </c>
      <c r="BE313">
        <v>436.91039999999998</v>
      </c>
      <c r="BF313">
        <v>436.91039999999998</v>
      </c>
      <c r="BG313">
        <v>436.91039999999998</v>
      </c>
      <c r="BH313">
        <v>436.91039999999998</v>
      </c>
      <c r="BI313">
        <v>436.91039999999998</v>
      </c>
      <c r="BJ313">
        <v>436.91039999999998</v>
      </c>
      <c r="BK313">
        <v>436.91039999999998</v>
      </c>
      <c r="BL313">
        <v>436.91039999999998</v>
      </c>
      <c r="BM313">
        <v>436.91039999999998</v>
      </c>
      <c r="BN313">
        <v>436.91039999999998</v>
      </c>
      <c r="BO313">
        <v>436.91039999999998</v>
      </c>
    </row>
    <row r="314" spans="2:67" x14ac:dyDescent="0.15">
      <c r="B314">
        <v>442.17590332031301</v>
      </c>
      <c r="C314">
        <v>442.17590332031301</v>
      </c>
      <c r="D314">
        <v>442.17437699999999</v>
      </c>
      <c r="E314">
        <v>442.17437699999999</v>
      </c>
      <c r="F314">
        <v>442.17437699999999</v>
      </c>
      <c r="G314">
        <v>442.17437699999999</v>
      </c>
      <c r="H314">
        <v>442.17437699999999</v>
      </c>
      <c r="I314">
        <v>442.17437699999999</v>
      </c>
      <c r="J314">
        <v>442.17437699999999</v>
      </c>
      <c r="K314">
        <v>442.17437699999999</v>
      </c>
      <c r="L314">
        <v>442.17437699999999</v>
      </c>
      <c r="M314">
        <v>442.17437699999999</v>
      </c>
      <c r="N314">
        <v>442.17437699999999</v>
      </c>
      <c r="O314">
        <v>442.17437699999999</v>
      </c>
      <c r="P314">
        <v>442.17437699999999</v>
      </c>
      <c r="Q314">
        <v>442.17437699999999</v>
      </c>
      <c r="R314">
        <v>442.17437699999999</v>
      </c>
      <c r="S314">
        <v>442.17437699999999</v>
      </c>
      <c r="T314">
        <v>442.17437699999999</v>
      </c>
      <c r="U314">
        <v>442.17437699999999</v>
      </c>
      <c r="V314">
        <v>442.17437699999999</v>
      </c>
      <c r="W314">
        <v>442.17437699999999</v>
      </c>
      <c r="X314">
        <v>442.17437699999999</v>
      </c>
      <c r="Y314">
        <v>442.17437699999999</v>
      </c>
      <c r="Z314">
        <v>442.17437699999999</v>
      </c>
      <c r="AA314">
        <v>442.17437699999999</v>
      </c>
      <c r="AB314">
        <v>442.17437699999999</v>
      </c>
      <c r="AC314">
        <v>442.17437699999999</v>
      </c>
      <c r="AD314">
        <v>442.17437699999999</v>
      </c>
      <c r="AE314">
        <v>442.17437699999999</v>
      </c>
      <c r="AF314">
        <v>442.17437699999999</v>
      </c>
      <c r="AG314">
        <v>442.17437699999999</v>
      </c>
      <c r="AH314">
        <v>442.17437699999999</v>
      </c>
      <c r="AI314">
        <v>442.17437699999999</v>
      </c>
      <c r="AJ314">
        <v>442.17437699999999</v>
      </c>
      <c r="AK314">
        <v>442.17437699999999</v>
      </c>
      <c r="AL314">
        <v>442.17437699999999</v>
      </c>
      <c r="AM314">
        <v>442.17437699999999</v>
      </c>
      <c r="AN314">
        <v>442.17437699999999</v>
      </c>
      <c r="AO314">
        <v>442.17437699999999</v>
      </c>
      <c r="AP314">
        <v>442.17437699999999</v>
      </c>
      <c r="AQ314">
        <v>442.17437699999999</v>
      </c>
      <c r="AR314">
        <v>442.17437699999999</v>
      </c>
      <c r="AS314">
        <v>442.17437699999999</v>
      </c>
      <c r="AT314">
        <v>442.17437699999999</v>
      </c>
      <c r="AU314">
        <v>442.17437699999999</v>
      </c>
      <c r="AV314">
        <v>442.17437699999999</v>
      </c>
      <c r="AW314">
        <v>442.17437699999999</v>
      </c>
      <c r="AX314">
        <v>442.17437699999999</v>
      </c>
      <c r="AY314">
        <v>442.17437699999999</v>
      </c>
      <c r="AZ314">
        <v>442.17437699999999</v>
      </c>
      <c r="BA314">
        <v>442.17437699999999</v>
      </c>
      <c r="BB314">
        <v>442.17437699999999</v>
      </c>
      <c r="BC314">
        <v>442.17437699999999</v>
      </c>
      <c r="BD314">
        <v>442.17437699999999</v>
      </c>
      <c r="BE314">
        <v>442.17437699999999</v>
      </c>
      <c r="BF314">
        <v>442.17437699999999</v>
      </c>
      <c r="BG314">
        <v>442.17437699999999</v>
      </c>
      <c r="BH314">
        <v>442.17437699999999</v>
      </c>
      <c r="BI314">
        <v>442.17437699999999</v>
      </c>
      <c r="BJ314">
        <v>442.17437699999999</v>
      </c>
      <c r="BK314">
        <v>442.17437699999999</v>
      </c>
      <c r="BL314">
        <v>442.17437699999999</v>
      </c>
      <c r="BM314">
        <v>442.17437699999999</v>
      </c>
      <c r="BN314">
        <v>442.17437699999999</v>
      </c>
      <c r="BO314">
        <v>442.17437699999999</v>
      </c>
    </row>
    <row r="315" spans="2:67" x14ac:dyDescent="0.15">
      <c r="B315">
        <v>447.43988037109398</v>
      </c>
      <c r="C315">
        <v>447.43988037109398</v>
      </c>
      <c r="D315">
        <v>447.438354</v>
      </c>
      <c r="E315">
        <v>447.438354</v>
      </c>
      <c r="F315">
        <v>447.438354</v>
      </c>
      <c r="G315">
        <v>447.438354</v>
      </c>
      <c r="H315">
        <v>447.438354</v>
      </c>
      <c r="I315">
        <v>447.438354</v>
      </c>
      <c r="J315">
        <v>447.438354</v>
      </c>
      <c r="K315">
        <v>447.438354</v>
      </c>
      <c r="L315">
        <v>447.438354</v>
      </c>
      <c r="M315">
        <v>447.438354</v>
      </c>
      <c r="N315">
        <v>447.438354</v>
      </c>
      <c r="O315">
        <v>447.438354</v>
      </c>
      <c r="P315">
        <v>447.438354</v>
      </c>
      <c r="Q315">
        <v>447.438354</v>
      </c>
      <c r="R315">
        <v>447.438354</v>
      </c>
      <c r="S315">
        <v>447.438354</v>
      </c>
      <c r="T315">
        <v>447.438354</v>
      </c>
      <c r="U315">
        <v>447.438354</v>
      </c>
      <c r="V315">
        <v>447.438354</v>
      </c>
      <c r="W315">
        <v>447.438354</v>
      </c>
      <c r="X315">
        <v>447.438354</v>
      </c>
      <c r="Y315">
        <v>447.438354</v>
      </c>
      <c r="Z315">
        <v>447.438354</v>
      </c>
      <c r="AA315">
        <v>447.438354</v>
      </c>
      <c r="AB315">
        <v>447.438354</v>
      </c>
      <c r="AC315">
        <v>447.438354</v>
      </c>
      <c r="AD315">
        <v>447.438354</v>
      </c>
      <c r="AE315">
        <v>447.438354</v>
      </c>
      <c r="AF315">
        <v>447.438354</v>
      </c>
      <c r="AG315">
        <v>447.438354</v>
      </c>
      <c r="AH315">
        <v>447.438354</v>
      </c>
      <c r="AI315">
        <v>447.438354</v>
      </c>
      <c r="AJ315">
        <v>447.438354</v>
      </c>
      <c r="AK315">
        <v>447.438354</v>
      </c>
      <c r="AL315">
        <v>447.438354</v>
      </c>
      <c r="AM315">
        <v>447.438354</v>
      </c>
      <c r="AN315">
        <v>447.438354</v>
      </c>
      <c r="AO315">
        <v>447.438354</v>
      </c>
      <c r="AP315">
        <v>447.438354</v>
      </c>
      <c r="AQ315">
        <v>447.438354</v>
      </c>
      <c r="AR315">
        <v>447.438354</v>
      </c>
      <c r="AS315">
        <v>447.438354</v>
      </c>
      <c r="AT315">
        <v>447.438354</v>
      </c>
      <c r="AU315">
        <v>447.438354</v>
      </c>
      <c r="AV315">
        <v>447.438354</v>
      </c>
      <c r="AW315">
        <v>447.438354</v>
      </c>
      <c r="AX315">
        <v>447.438354</v>
      </c>
      <c r="AY315">
        <v>447.438354</v>
      </c>
      <c r="AZ315">
        <v>447.438354</v>
      </c>
      <c r="BA315">
        <v>447.438354</v>
      </c>
      <c r="BB315">
        <v>447.438354</v>
      </c>
      <c r="BC315">
        <v>447.438354</v>
      </c>
      <c r="BD315">
        <v>447.438354</v>
      </c>
      <c r="BE315">
        <v>447.438354</v>
      </c>
      <c r="BF315">
        <v>447.438354</v>
      </c>
      <c r="BG315">
        <v>447.438354</v>
      </c>
      <c r="BH315">
        <v>447.438354</v>
      </c>
      <c r="BI315">
        <v>447.438354</v>
      </c>
      <c r="BJ315">
        <v>447.438354</v>
      </c>
      <c r="BK315">
        <v>447.438354</v>
      </c>
      <c r="BL315">
        <v>447.438354</v>
      </c>
      <c r="BM315">
        <v>447.438354</v>
      </c>
      <c r="BN315">
        <v>447.438354</v>
      </c>
      <c r="BO315">
        <v>447.438354</v>
      </c>
    </row>
    <row r="316" spans="2:67" x14ac:dyDescent="0.15">
      <c r="B316">
        <v>452.703857421875</v>
      </c>
      <c r="C316">
        <v>452.703857421875</v>
      </c>
      <c r="D316">
        <v>452.70263699999998</v>
      </c>
      <c r="E316">
        <v>452.70263699999998</v>
      </c>
      <c r="F316">
        <v>452.70263699999998</v>
      </c>
      <c r="G316">
        <v>452.70263699999998</v>
      </c>
      <c r="H316">
        <v>452.70263699999998</v>
      </c>
      <c r="I316">
        <v>452.70263699999998</v>
      </c>
      <c r="J316">
        <v>452.70263699999998</v>
      </c>
      <c r="K316">
        <v>452.70263699999998</v>
      </c>
      <c r="L316">
        <v>452.70263699999998</v>
      </c>
      <c r="M316">
        <v>452.70263699999998</v>
      </c>
      <c r="N316">
        <v>452.70263699999998</v>
      </c>
      <c r="O316">
        <v>452.70263699999998</v>
      </c>
      <c r="P316">
        <v>452.70263699999998</v>
      </c>
      <c r="Q316">
        <v>452.70263699999998</v>
      </c>
      <c r="R316">
        <v>452.70263699999998</v>
      </c>
      <c r="S316">
        <v>452.70263699999998</v>
      </c>
      <c r="T316">
        <v>452.70263699999998</v>
      </c>
      <c r="U316">
        <v>452.70263699999998</v>
      </c>
      <c r="V316">
        <v>452.70263699999998</v>
      </c>
      <c r="W316">
        <v>452.70263699999998</v>
      </c>
      <c r="X316">
        <v>452.70263699999998</v>
      </c>
      <c r="Y316">
        <v>452.70263699999998</v>
      </c>
      <c r="Z316">
        <v>452.70263699999998</v>
      </c>
      <c r="AA316">
        <v>452.70263699999998</v>
      </c>
      <c r="AB316">
        <v>452.70263699999998</v>
      </c>
      <c r="AC316">
        <v>452.70263699999998</v>
      </c>
      <c r="AD316">
        <v>452.70263699999998</v>
      </c>
      <c r="AE316">
        <v>452.70263699999998</v>
      </c>
      <c r="AF316">
        <v>452.70263699999998</v>
      </c>
      <c r="AG316">
        <v>452.70263699999998</v>
      </c>
      <c r="AH316">
        <v>452.70263699999998</v>
      </c>
      <c r="AI316">
        <v>452.70263699999998</v>
      </c>
      <c r="AJ316">
        <v>452.70263699999998</v>
      </c>
      <c r="AK316">
        <v>452.70263699999998</v>
      </c>
      <c r="AL316">
        <v>452.70263699999998</v>
      </c>
      <c r="AM316">
        <v>452.70263699999998</v>
      </c>
      <c r="AN316">
        <v>452.70263699999998</v>
      </c>
      <c r="AO316">
        <v>452.70263699999998</v>
      </c>
      <c r="AP316">
        <v>452.70263699999998</v>
      </c>
      <c r="AQ316">
        <v>452.70263699999998</v>
      </c>
      <c r="AR316">
        <v>452.70263699999998</v>
      </c>
      <c r="AS316">
        <v>452.70263699999998</v>
      </c>
      <c r="AT316">
        <v>452.70263699999998</v>
      </c>
      <c r="AU316">
        <v>452.70263699999998</v>
      </c>
      <c r="AV316">
        <v>452.70263699999998</v>
      </c>
      <c r="AW316">
        <v>452.70263699999998</v>
      </c>
      <c r="AX316">
        <v>452.70263699999998</v>
      </c>
      <c r="AY316">
        <v>452.70263699999998</v>
      </c>
      <c r="AZ316">
        <v>452.70263699999998</v>
      </c>
      <c r="BA316">
        <v>452.70263699999998</v>
      </c>
      <c r="BB316">
        <v>452.70263699999998</v>
      </c>
      <c r="BC316">
        <v>452.70263699999998</v>
      </c>
      <c r="BD316">
        <v>452.70263699999998</v>
      </c>
      <c r="BE316">
        <v>452.70263699999998</v>
      </c>
      <c r="BF316">
        <v>452.70263699999998</v>
      </c>
      <c r="BG316">
        <v>452.70263699999998</v>
      </c>
      <c r="BH316">
        <v>452.70263699999998</v>
      </c>
      <c r="BI316">
        <v>452.70263699999998</v>
      </c>
      <c r="BJ316">
        <v>452.70263699999998</v>
      </c>
      <c r="BK316">
        <v>452.70263699999998</v>
      </c>
      <c r="BL316">
        <v>452.70263699999998</v>
      </c>
      <c r="BM316">
        <v>452.70263699999998</v>
      </c>
      <c r="BN316">
        <v>452.70263699999998</v>
      </c>
      <c r="BO316">
        <v>452.70263699999998</v>
      </c>
    </row>
    <row r="317" spans="2:67" x14ac:dyDescent="0.15">
      <c r="B317">
        <v>457.96783447265602</v>
      </c>
      <c r="C317">
        <v>457.96783447265602</v>
      </c>
      <c r="D317">
        <v>457.96630900000002</v>
      </c>
      <c r="E317">
        <v>457.96630900000002</v>
      </c>
      <c r="F317">
        <v>457.96630900000002</v>
      </c>
      <c r="G317">
        <v>457.96630900000002</v>
      </c>
      <c r="H317">
        <v>457.96630900000002</v>
      </c>
      <c r="I317">
        <v>457.96630900000002</v>
      </c>
      <c r="J317">
        <v>457.96630900000002</v>
      </c>
      <c r="K317">
        <v>457.96630900000002</v>
      </c>
      <c r="L317">
        <v>457.96630900000002</v>
      </c>
      <c r="M317">
        <v>457.96630900000002</v>
      </c>
      <c r="N317">
        <v>457.96630900000002</v>
      </c>
      <c r="O317">
        <v>457.96630900000002</v>
      </c>
      <c r="P317">
        <v>457.96630900000002</v>
      </c>
      <c r="Q317">
        <v>457.96630900000002</v>
      </c>
      <c r="R317">
        <v>457.96630900000002</v>
      </c>
      <c r="S317">
        <v>457.96630900000002</v>
      </c>
      <c r="T317">
        <v>457.96630900000002</v>
      </c>
      <c r="U317">
        <v>457.96630900000002</v>
      </c>
      <c r="V317">
        <v>457.96630900000002</v>
      </c>
      <c r="W317">
        <v>457.96630900000002</v>
      </c>
      <c r="X317">
        <v>457.96630900000002</v>
      </c>
      <c r="Y317">
        <v>457.96630900000002</v>
      </c>
      <c r="Z317">
        <v>457.96630900000002</v>
      </c>
      <c r="AA317">
        <v>457.96630900000002</v>
      </c>
      <c r="AB317">
        <v>457.96630900000002</v>
      </c>
      <c r="AC317">
        <v>457.96630900000002</v>
      </c>
      <c r="AD317">
        <v>457.96630900000002</v>
      </c>
      <c r="AE317">
        <v>457.96630900000002</v>
      </c>
      <c r="AF317">
        <v>457.96630900000002</v>
      </c>
      <c r="AG317">
        <v>457.96630900000002</v>
      </c>
      <c r="AH317">
        <v>457.96630900000002</v>
      </c>
      <c r="AI317">
        <v>457.96630900000002</v>
      </c>
      <c r="AJ317">
        <v>457.96630900000002</v>
      </c>
      <c r="AK317">
        <v>457.96630900000002</v>
      </c>
      <c r="AL317">
        <v>457.96630900000002</v>
      </c>
      <c r="AM317">
        <v>457.96630900000002</v>
      </c>
      <c r="AN317">
        <v>457.96630900000002</v>
      </c>
      <c r="AO317">
        <v>457.96630900000002</v>
      </c>
      <c r="AP317">
        <v>457.96630900000002</v>
      </c>
      <c r="AQ317">
        <v>457.96630900000002</v>
      </c>
      <c r="AR317">
        <v>457.96630900000002</v>
      </c>
      <c r="AS317">
        <v>457.96630900000002</v>
      </c>
      <c r="AT317">
        <v>457.96630900000002</v>
      </c>
      <c r="AU317">
        <v>457.96630900000002</v>
      </c>
      <c r="AV317">
        <v>457.96630900000002</v>
      </c>
      <c r="AW317">
        <v>457.96630900000002</v>
      </c>
      <c r="AX317">
        <v>457.96630900000002</v>
      </c>
      <c r="AY317">
        <v>457.96630900000002</v>
      </c>
      <c r="AZ317">
        <v>457.96630900000002</v>
      </c>
      <c r="BA317">
        <v>457.96630900000002</v>
      </c>
      <c r="BB317">
        <v>457.96630900000002</v>
      </c>
      <c r="BC317">
        <v>457.96630900000002</v>
      </c>
      <c r="BD317">
        <v>457.96630900000002</v>
      </c>
      <c r="BE317">
        <v>457.96630900000002</v>
      </c>
      <c r="BF317">
        <v>457.96630900000002</v>
      </c>
      <c r="BG317">
        <v>457.96630900000002</v>
      </c>
      <c r="BH317">
        <v>457.96630900000002</v>
      </c>
      <c r="BI317">
        <v>457.96630900000002</v>
      </c>
      <c r="BJ317">
        <v>457.96630900000002</v>
      </c>
      <c r="BK317">
        <v>457.96630900000002</v>
      </c>
      <c r="BL317">
        <v>457.96630900000002</v>
      </c>
      <c r="BM317">
        <v>457.96630900000002</v>
      </c>
      <c r="BN317">
        <v>457.96630900000002</v>
      </c>
      <c r="BO317">
        <v>457.96630900000002</v>
      </c>
    </row>
    <row r="318" spans="2:67" x14ac:dyDescent="0.15">
      <c r="B318">
        <v>463.23211669921898</v>
      </c>
      <c r="C318">
        <v>463.23211669921898</v>
      </c>
      <c r="D318">
        <v>463.230591</v>
      </c>
      <c r="E318">
        <v>463.230591</v>
      </c>
      <c r="F318">
        <v>463.230591</v>
      </c>
      <c r="G318">
        <v>463.230591</v>
      </c>
      <c r="H318">
        <v>463.230591</v>
      </c>
      <c r="I318">
        <v>463.230591</v>
      </c>
      <c r="J318">
        <v>463.230591</v>
      </c>
      <c r="K318">
        <v>463.230591</v>
      </c>
      <c r="L318">
        <v>463.230591</v>
      </c>
      <c r="M318">
        <v>463.230591</v>
      </c>
      <c r="N318">
        <v>463.230591</v>
      </c>
      <c r="O318">
        <v>463.230591</v>
      </c>
      <c r="P318">
        <v>463.230591</v>
      </c>
      <c r="Q318">
        <v>463.230591</v>
      </c>
      <c r="R318">
        <v>463.230591</v>
      </c>
      <c r="S318">
        <v>463.230591</v>
      </c>
      <c r="T318">
        <v>463.230591</v>
      </c>
      <c r="U318">
        <v>463.230591</v>
      </c>
      <c r="V318">
        <v>463.230591</v>
      </c>
      <c r="W318">
        <v>463.230591</v>
      </c>
      <c r="X318">
        <v>463.230591</v>
      </c>
      <c r="Y318">
        <v>463.230591</v>
      </c>
      <c r="Z318">
        <v>463.230591</v>
      </c>
      <c r="AA318">
        <v>463.230591</v>
      </c>
      <c r="AB318">
        <v>463.230591</v>
      </c>
      <c r="AC318">
        <v>463.230591</v>
      </c>
      <c r="AD318">
        <v>463.230591</v>
      </c>
      <c r="AE318">
        <v>463.230591</v>
      </c>
      <c r="AF318">
        <v>463.230591</v>
      </c>
      <c r="AG318">
        <v>463.230591</v>
      </c>
      <c r="AH318">
        <v>463.230591</v>
      </c>
      <c r="AI318">
        <v>463.230591</v>
      </c>
      <c r="AJ318">
        <v>463.230591</v>
      </c>
      <c r="AK318">
        <v>463.230591</v>
      </c>
      <c r="AL318">
        <v>463.230591</v>
      </c>
      <c r="AM318">
        <v>463.230591</v>
      </c>
      <c r="AN318">
        <v>463.230591</v>
      </c>
      <c r="AO318">
        <v>463.230591</v>
      </c>
      <c r="AP318">
        <v>463.230591</v>
      </c>
      <c r="AQ318">
        <v>463.230591</v>
      </c>
      <c r="AR318">
        <v>463.230591</v>
      </c>
      <c r="AS318">
        <v>463.230591</v>
      </c>
      <c r="AT318">
        <v>463.230591</v>
      </c>
      <c r="AU318">
        <v>463.230591</v>
      </c>
      <c r="AV318">
        <v>463.230591</v>
      </c>
      <c r="AW318">
        <v>463.230591</v>
      </c>
      <c r="AX318">
        <v>463.230591</v>
      </c>
      <c r="AY318">
        <v>463.230591</v>
      </c>
      <c r="AZ318">
        <v>463.230591</v>
      </c>
      <c r="BA318">
        <v>463.230591</v>
      </c>
      <c r="BB318">
        <v>463.230591</v>
      </c>
      <c r="BC318">
        <v>463.230591</v>
      </c>
      <c r="BD318">
        <v>463.230591</v>
      </c>
      <c r="BE318">
        <v>463.230591</v>
      </c>
      <c r="BF318">
        <v>463.230591</v>
      </c>
      <c r="BG318">
        <v>463.230591</v>
      </c>
      <c r="BH318">
        <v>463.230591</v>
      </c>
      <c r="BI318">
        <v>463.230591</v>
      </c>
      <c r="BJ318">
        <v>463.230591</v>
      </c>
      <c r="BK318">
        <v>463.230591</v>
      </c>
      <c r="BL318">
        <v>463.230591</v>
      </c>
      <c r="BM318">
        <v>463.230591</v>
      </c>
      <c r="BN318">
        <v>463.230591</v>
      </c>
      <c r="BO318">
        <v>463.230591</v>
      </c>
    </row>
    <row r="319" spans="2:67" x14ac:dyDescent="0.15">
      <c r="B319">
        <v>468.49578857421898</v>
      </c>
      <c r="C319">
        <v>468.49578857421898</v>
      </c>
      <c r="D319">
        <v>468.49426299999999</v>
      </c>
      <c r="E319">
        <v>468.49426299999999</v>
      </c>
      <c r="F319">
        <v>468.49426299999999</v>
      </c>
      <c r="G319">
        <v>468.49426299999999</v>
      </c>
      <c r="H319">
        <v>468.49426299999999</v>
      </c>
      <c r="I319">
        <v>468.49426299999999</v>
      </c>
      <c r="J319">
        <v>468.49426299999999</v>
      </c>
      <c r="K319">
        <v>468.49426299999999</v>
      </c>
      <c r="L319">
        <v>468.49426299999999</v>
      </c>
      <c r="M319">
        <v>468.49426299999999</v>
      </c>
      <c r="N319">
        <v>468.49426299999999</v>
      </c>
      <c r="O319">
        <v>468.49426299999999</v>
      </c>
      <c r="P319">
        <v>468.49426299999999</v>
      </c>
      <c r="Q319">
        <v>468.49426299999999</v>
      </c>
      <c r="R319">
        <v>468.49426299999999</v>
      </c>
      <c r="S319">
        <v>468.49426299999999</v>
      </c>
      <c r="T319">
        <v>468.49426299999999</v>
      </c>
      <c r="U319">
        <v>468.49426299999999</v>
      </c>
      <c r="V319">
        <v>468.49426299999999</v>
      </c>
      <c r="W319">
        <v>468.49426299999999</v>
      </c>
      <c r="X319">
        <v>468.49426299999999</v>
      </c>
      <c r="Y319">
        <v>468.49426299999999</v>
      </c>
      <c r="Z319">
        <v>468.49426299999999</v>
      </c>
      <c r="AA319">
        <v>468.49426299999999</v>
      </c>
      <c r="AB319">
        <v>468.49426299999999</v>
      </c>
      <c r="AC319">
        <v>468.49426299999999</v>
      </c>
      <c r="AD319">
        <v>468.49426299999999</v>
      </c>
      <c r="AE319">
        <v>468.49426299999999</v>
      </c>
      <c r="AF319">
        <v>468.49426299999999</v>
      </c>
      <c r="AG319">
        <v>468.49426299999999</v>
      </c>
      <c r="AH319">
        <v>468.49426299999999</v>
      </c>
      <c r="AI319">
        <v>468.49426299999999</v>
      </c>
      <c r="AJ319">
        <v>468.49426299999999</v>
      </c>
      <c r="AK319">
        <v>468.49426299999999</v>
      </c>
      <c r="AL319">
        <v>468.49426299999999</v>
      </c>
      <c r="AM319">
        <v>468.49426299999999</v>
      </c>
      <c r="AN319">
        <v>468.49426299999999</v>
      </c>
      <c r="AO319">
        <v>468.49426299999999</v>
      </c>
      <c r="AP319">
        <v>468.49426299999999</v>
      </c>
      <c r="AQ319">
        <v>468.49426299999999</v>
      </c>
      <c r="AR319">
        <v>468.49426299999999</v>
      </c>
      <c r="AS319">
        <v>468.49426299999999</v>
      </c>
      <c r="AT319">
        <v>468.49426299999999</v>
      </c>
      <c r="AU319">
        <v>468.49426299999999</v>
      </c>
      <c r="AV319">
        <v>468.49426299999999</v>
      </c>
      <c r="AW319">
        <v>468.49426299999999</v>
      </c>
      <c r="AX319">
        <v>468.49426299999999</v>
      </c>
      <c r="AY319">
        <v>468.49426299999999</v>
      </c>
      <c r="AZ319">
        <v>468.49426299999999</v>
      </c>
      <c r="BA319">
        <v>468.49426299999999</v>
      </c>
      <c r="BB319">
        <v>468.49426299999999</v>
      </c>
      <c r="BC319">
        <v>468.49426299999999</v>
      </c>
      <c r="BD319">
        <v>468.49426299999999</v>
      </c>
      <c r="BE319">
        <v>468.49426299999999</v>
      </c>
      <c r="BF319">
        <v>468.49426299999999</v>
      </c>
      <c r="BG319">
        <v>468.49426299999999</v>
      </c>
      <c r="BH319">
        <v>468.49426299999999</v>
      </c>
      <c r="BI319">
        <v>468.49426299999999</v>
      </c>
      <c r="BJ319">
        <v>468.49426299999999</v>
      </c>
      <c r="BK319">
        <v>468.49426299999999</v>
      </c>
      <c r="BL319">
        <v>468.49426299999999</v>
      </c>
      <c r="BM319">
        <v>468.49426299999999</v>
      </c>
      <c r="BN319">
        <v>468.49426299999999</v>
      </c>
      <c r="BO319">
        <v>468.49426299999999</v>
      </c>
    </row>
    <row r="320" spans="2:67" x14ac:dyDescent="0.15">
      <c r="B320">
        <v>473.76007080078102</v>
      </c>
      <c r="C320">
        <v>473.76007080078102</v>
      </c>
      <c r="D320">
        <v>473.75854500000003</v>
      </c>
      <c r="E320">
        <v>473.75854500000003</v>
      </c>
      <c r="F320">
        <v>473.75854500000003</v>
      </c>
      <c r="G320">
        <v>473.75854500000003</v>
      </c>
      <c r="H320">
        <v>473.75854500000003</v>
      </c>
      <c r="I320">
        <v>473.75854500000003</v>
      </c>
      <c r="J320">
        <v>473.75854500000003</v>
      </c>
      <c r="K320">
        <v>473.75854500000003</v>
      </c>
      <c r="L320">
        <v>473.75854500000003</v>
      </c>
      <c r="M320">
        <v>473.75854500000003</v>
      </c>
      <c r="N320">
        <v>473.75854500000003</v>
      </c>
      <c r="O320">
        <v>473.75854500000003</v>
      </c>
      <c r="P320">
        <v>473.75854500000003</v>
      </c>
      <c r="Q320">
        <v>473.75854500000003</v>
      </c>
      <c r="R320">
        <v>473.75854500000003</v>
      </c>
      <c r="S320">
        <v>473.75854500000003</v>
      </c>
      <c r="T320">
        <v>473.75854500000003</v>
      </c>
      <c r="U320">
        <v>473.75854500000003</v>
      </c>
      <c r="V320">
        <v>473.75854500000003</v>
      </c>
      <c r="W320">
        <v>473.75854500000003</v>
      </c>
      <c r="X320">
        <v>473.75854500000003</v>
      </c>
      <c r="Y320">
        <v>473.75854500000003</v>
      </c>
      <c r="Z320">
        <v>473.75854500000003</v>
      </c>
      <c r="AA320">
        <v>473.75854500000003</v>
      </c>
      <c r="AB320">
        <v>473.75854500000003</v>
      </c>
      <c r="AC320">
        <v>473.75854500000003</v>
      </c>
      <c r="AD320">
        <v>473.75854500000003</v>
      </c>
      <c r="AE320">
        <v>473.75854500000003</v>
      </c>
      <c r="AF320">
        <v>473.75854500000003</v>
      </c>
      <c r="AG320">
        <v>473.75854500000003</v>
      </c>
      <c r="AH320">
        <v>473.75854500000003</v>
      </c>
      <c r="AI320">
        <v>473.75854500000003</v>
      </c>
      <c r="AJ320">
        <v>473.75854500000003</v>
      </c>
      <c r="AK320">
        <v>473.75854500000003</v>
      </c>
      <c r="AL320">
        <v>473.75854500000003</v>
      </c>
      <c r="AM320">
        <v>473.75854500000003</v>
      </c>
      <c r="AN320">
        <v>473.75854500000003</v>
      </c>
      <c r="AO320">
        <v>473.75854500000003</v>
      </c>
      <c r="AP320">
        <v>473.75854500000003</v>
      </c>
      <c r="AQ320">
        <v>473.75854500000003</v>
      </c>
      <c r="AR320">
        <v>473.75854500000003</v>
      </c>
      <c r="AS320">
        <v>473.75854500000003</v>
      </c>
      <c r="AT320">
        <v>473.75854500000003</v>
      </c>
      <c r="AU320">
        <v>473.75854500000003</v>
      </c>
      <c r="AV320">
        <v>473.75854500000003</v>
      </c>
      <c r="AW320">
        <v>473.75854500000003</v>
      </c>
      <c r="AX320">
        <v>473.75854500000003</v>
      </c>
      <c r="AY320">
        <v>473.75854500000003</v>
      </c>
      <c r="AZ320">
        <v>473.75854500000003</v>
      </c>
      <c r="BA320">
        <v>473.75854500000003</v>
      </c>
      <c r="BB320">
        <v>473.75854500000003</v>
      </c>
      <c r="BC320">
        <v>473.75854500000003</v>
      </c>
      <c r="BD320">
        <v>473.75854500000003</v>
      </c>
      <c r="BE320">
        <v>473.75854500000003</v>
      </c>
      <c r="BF320">
        <v>473.75854500000003</v>
      </c>
      <c r="BG320">
        <v>473.75854500000003</v>
      </c>
      <c r="BH320">
        <v>473.75854500000003</v>
      </c>
      <c r="BI320">
        <v>473.75854500000003</v>
      </c>
      <c r="BJ320">
        <v>473.75854500000003</v>
      </c>
      <c r="BK320">
        <v>473.75854500000003</v>
      </c>
      <c r="BL320">
        <v>473.75854500000003</v>
      </c>
      <c r="BM320">
        <v>473.75854500000003</v>
      </c>
      <c r="BN320">
        <v>473.75854500000003</v>
      </c>
      <c r="BO320">
        <v>473.75854500000003</v>
      </c>
    </row>
    <row r="321" spans="2:67" x14ac:dyDescent="0.15">
      <c r="B321">
        <v>479.02404785156301</v>
      </c>
      <c r="C321">
        <v>479.02404785156301</v>
      </c>
      <c r="D321">
        <v>479.02252199999998</v>
      </c>
      <c r="E321">
        <v>479.02252199999998</v>
      </c>
      <c r="F321">
        <v>479.02252199999998</v>
      </c>
      <c r="G321">
        <v>479.02252199999998</v>
      </c>
      <c r="H321">
        <v>479.02252199999998</v>
      </c>
      <c r="I321">
        <v>479.02252199999998</v>
      </c>
      <c r="J321">
        <v>479.02252199999998</v>
      </c>
      <c r="K321">
        <v>479.02252199999998</v>
      </c>
      <c r="L321">
        <v>479.02252199999998</v>
      </c>
      <c r="M321">
        <v>479.02252199999998</v>
      </c>
      <c r="N321">
        <v>479.02252199999998</v>
      </c>
      <c r="O321">
        <v>479.02252199999998</v>
      </c>
      <c r="P321">
        <v>479.02252199999998</v>
      </c>
      <c r="Q321">
        <v>479.02252199999998</v>
      </c>
      <c r="R321">
        <v>479.02252199999998</v>
      </c>
      <c r="S321">
        <v>479.02252199999998</v>
      </c>
      <c r="T321">
        <v>479.02252199999998</v>
      </c>
      <c r="U321">
        <v>479.02252199999998</v>
      </c>
      <c r="V321">
        <v>479.02252199999998</v>
      </c>
      <c r="W321">
        <v>479.02252199999998</v>
      </c>
      <c r="X321">
        <v>479.02252199999998</v>
      </c>
      <c r="Y321">
        <v>479.02252199999998</v>
      </c>
      <c r="Z321">
        <v>479.02252199999998</v>
      </c>
      <c r="AA321">
        <v>479.02252199999998</v>
      </c>
      <c r="AB321">
        <v>479.02252199999998</v>
      </c>
      <c r="AC321">
        <v>479.02252199999998</v>
      </c>
      <c r="AD321">
        <v>479.02252199999998</v>
      </c>
      <c r="AE321">
        <v>479.02252199999998</v>
      </c>
      <c r="AF321">
        <v>479.02252199999998</v>
      </c>
      <c r="AG321">
        <v>479.02252199999998</v>
      </c>
      <c r="AH321">
        <v>479.02252199999998</v>
      </c>
      <c r="AI321">
        <v>479.02252199999998</v>
      </c>
      <c r="AJ321">
        <v>479.02252199999998</v>
      </c>
      <c r="AK321">
        <v>479.02252199999998</v>
      </c>
      <c r="AL321">
        <v>479.02252199999998</v>
      </c>
      <c r="AM321">
        <v>479.02252199999998</v>
      </c>
      <c r="AN321">
        <v>479.02252199999998</v>
      </c>
      <c r="AO321">
        <v>479.02252199999998</v>
      </c>
      <c r="AP321">
        <v>479.02252199999998</v>
      </c>
      <c r="AQ321">
        <v>479.02252199999998</v>
      </c>
      <c r="AR321">
        <v>479.02252199999998</v>
      </c>
      <c r="AS321">
        <v>479.02252199999998</v>
      </c>
      <c r="AT321">
        <v>479.02252199999998</v>
      </c>
      <c r="AU321">
        <v>479.02252199999998</v>
      </c>
      <c r="AV321">
        <v>479.02252199999998</v>
      </c>
      <c r="AW321">
        <v>479.02252199999998</v>
      </c>
      <c r="AX321">
        <v>479.02252199999998</v>
      </c>
      <c r="AY321">
        <v>479.02252199999998</v>
      </c>
      <c r="AZ321">
        <v>479.02252199999998</v>
      </c>
      <c r="BA321">
        <v>479.02252199999998</v>
      </c>
      <c r="BB321">
        <v>479.02252199999998</v>
      </c>
      <c r="BC321">
        <v>479.02252199999998</v>
      </c>
      <c r="BD321">
        <v>479.02252199999998</v>
      </c>
      <c r="BE321">
        <v>479.02252199999998</v>
      </c>
      <c r="BF321">
        <v>479.02252199999998</v>
      </c>
      <c r="BG321">
        <v>479.02252199999998</v>
      </c>
      <c r="BH321">
        <v>479.02252199999998</v>
      </c>
      <c r="BI321">
        <v>479.02252199999998</v>
      </c>
      <c r="BJ321">
        <v>479.02252199999998</v>
      </c>
      <c r="BK321">
        <v>479.02252199999998</v>
      </c>
      <c r="BL321">
        <v>479.02252199999998</v>
      </c>
      <c r="BM321">
        <v>479.02252199999998</v>
      </c>
      <c r="BN321">
        <v>479.02252199999998</v>
      </c>
      <c r="BO321">
        <v>479.02252199999998</v>
      </c>
    </row>
    <row r="322" spans="2:67" x14ac:dyDescent="0.15">
      <c r="B322">
        <v>484.28802490234398</v>
      </c>
      <c r="C322">
        <v>484.28802490234398</v>
      </c>
      <c r="D322">
        <v>484.28649899999999</v>
      </c>
      <c r="E322">
        <v>484.28649899999999</v>
      </c>
      <c r="F322">
        <v>484.28649899999999</v>
      </c>
      <c r="G322">
        <v>484.28649899999999</v>
      </c>
      <c r="H322">
        <v>484.28649899999999</v>
      </c>
      <c r="I322">
        <v>484.28649899999999</v>
      </c>
      <c r="J322">
        <v>484.28649899999999</v>
      </c>
      <c r="K322">
        <v>484.28649899999999</v>
      </c>
      <c r="L322">
        <v>484.28649899999999</v>
      </c>
      <c r="M322">
        <v>484.28649899999999</v>
      </c>
      <c r="N322">
        <v>484.28649899999999</v>
      </c>
      <c r="O322">
        <v>484.28649899999999</v>
      </c>
      <c r="P322">
        <v>484.28649899999999</v>
      </c>
      <c r="Q322">
        <v>484.28649899999999</v>
      </c>
      <c r="R322">
        <v>484.28649899999999</v>
      </c>
      <c r="S322">
        <v>484.28649899999999</v>
      </c>
      <c r="T322">
        <v>484.28649899999999</v>
      </c>
      <c r="U322">
        <v>484.28649899999999</v>
      </c>
      <c r="V322">
        <v>484.28649899999999</v>
      </c>
      <c r="W322">
        <v>484.28649899999999</v>
      </c>
      <c r="X322">
        <v>484.28649899999999</v>
      </c>
      <c r="Y322">
        <v>484.28649899999999</v>
      </c>
      <c r="Z322">
        <v>484.28649899999999</v>
      </c>
      <c r="AA322">
        <v>484.28649899999999</v>
      </c>
      <c r="AB322">
        <v>484.28649899999999</v>
      </c>
      <c r="AC322">
        <v>484.28649899999999</v>
      </c>
      <c r="AD322">
        <v>484.28649899999999</v>
      </c>
      <c r="AE322">
        <v>484.28649899999999</v>
      </c>
      <c r="AF322">
        <v>484.28649899999999</v>
      </c>
      <c r="AG322">
        <v>484.28649899999999</v>
      </c>
      <c r="AH322">
        <v>484.28649899999999</v>
      </c>
      <c r="AI322">
        <v>484.28649899999999</v>
      </c>
      <c r="AJ322">
        <v>484.28649899999999</v>
      </c>
      <c r="AK322">
        <v>484.28649899999999</v>
      </c>
      <c r="AL322">
        <v>484.28649899999999</v>
      </c>
      <c r="AM322">
        <v>484.28649899999999</v>
      </c>
      <c r="AN322">
        <v>484.28649899999999</v>
      </c>
      <c r="AO322">
        <v>484.28649899999999</v>
      </c>
      <c r="AP322">
        <v>484.28649899999999</v>
      </c>
      <c r="AQ322">
        <v>484.28649899999999</v>
      </c>
      <c r="AR322">
        <v>484.28649899999999</v>
      </c>
      <c r="AS322">
        <v>484.28649899999999</v>
      </c>
      <c r="AT322">
        <v>484.28649899999999</v>
      </c>
      <c r="AU322">
        <v>484.28649899999999</v>
      </c>
      <c r="AV322">
        <v>484.28649899999999</v>
      </c>
      <c r="AW322">
        <v>484.28649899999999</v>
      </c>
      <c r="AX322">
        <v>484.28649899999999</v>
      </c>
      <c r="AY322">
        <v>484.28649899999999</v>
      </c>
      <c r="AZ322">
        <v>484.28649899999999</v>
      </c>
      <c r="BA322">
        <v>484.28649899999999</v>
      </c>
      <c r="BB322">
        <v>484.28649899999999</v>
      </c>
      <c r="BC322">
        <v>484.28649899999999</v>
      </c>
      <c r="BD322">
        <v>484.28649899999999</v>
      </c>
      <c r="BE322">
        <v>484.28649899999999</v>
      </c>
      <c r="BF322">
        <v>484.28649899999999</v>
      </c>
      <c r="BG322">
        <v>484.28649899999999</v>
      </c>
      <c r="BH322">
        <v>484.28649899999999</v>
      </c>
      <c r="BI322">
        <v>484.28649899999999</v>
      </c>
      <c r="BJ322">
        <v>484.28649899999999</v>
      </c>
      <c r="BK322">
        <v>484.28649899999999</v>
      </c>
      <c r="BL322">
        <v>484.28649899999999</v>
      </c>
      <c r="BM322">
        <v>484.28649899999999</v>
      </c>
      <c r="BN322">
        <v>484.28649899999999</v>
      </c>
      <c r="BO322">
        <v>484.28649899999999</v>
      </c>
    </row>
    <row r="323" spans="2:67" x14ac:dyDescent="0.15">
      <c r="B323">
        <v>489.552001953125</v>
      </c>
      <c r="C323">
        <v>489.552001953125</v>
      </c>
      <c r="D323">
        <v>489.550476</v>
      </c>
      <c r="E323">
        <v>489.550476</v>
      </c>
      <c r="F323">
        <v>489.550476</v>
      </c>
      <c r="G323">
        <v>489.550476</v>
      </c>
      <c r="H323">
        <v>489.550476</v>
      </c>
      <c r="I323">
        <v>489.550476</v>
      </c>
      <c r="J323">
        <v>489.550476</v>
      </c>
      <c r="K323">
        <v>489.550476</v>
      </c>
      <c r="L323">
        <v>489.550476</v>
      </c>
      <c r="M323">
        <v>489.550476</v>
      </c>
      <c r="N323">
        <v>489.550476</v>
      </c>
      <c r="O323">
        <v>489.550476</v>
      </c>
      <c r="P323">
        <v>489.550476</v>
      </c>
      <c r="Q323">
        <v>489.550476</v>
      </c>
      <c r="R323">
        <v>489.550476</v>
      </c>
      <c r="S323">
        <v>489.550476</v>
      </c>
      <c r="T323">
        <v>489.550476</v>
      </c>
      <c r="U323">
        <v>489.550476</v>
      </c>
      <c r="V323">
        <v>489.550476</v>
      </c>
      <c r="W323">
        <v>489.550476</v>
      </c>
      <c r="X323">
        <v>489.550476</v>
      </c>
      <c r="Y323">
        <v>489.550476</v>
      </c>
      <c r="Z323">
        <v>489.550476</v>
      </c>
      <c r="AA323">
        <v>489.550476</v>
      </c>
      <c r="AB323">
        <v>489.550476</v>
      </c>
      <c r="AC323">
        <v>489.550476</v>
      </c>
      <c r="AD323">
        <v>489.550476</v>
      </c>
      <c r="AE323">
        <v>489.550476</v>
      </c>
      <c r="AF323">
        <v>489.550476</v>
      </c>
      <c r="AG323">
        <v>489.550476</v>
      </c>
      <c r="AH323">
        <v>489.550476</v>
      </c>
      <c r="AI323">
        <v>489.550476</v>
      </c>
      <c r="AJ323">
        <v>489.550476</v>
      </c>
      <c r="AK323">
        <v>489.550476</v>
      </c>
      <c r="AL323">
        <v>489.550476</v>
      </c>
      <c r="AM323">
        <v>489.550476</v>
      </c>
      <c r="AN323">
        <v>489.550476</v>
      </c>
      <c r="AO323">
        <v>489.550476</v>
      </c>
      <c r="AP323">
        <v>489.550476</v>
      </c>
      <c r="AQ323">
        <v>489.550476</v>
      </c>
      <c r="AR323">
        <v>489.550476</v>
      </c>
      <c r="AS323">
        <v>489.550476</v>
      </c>
      <c r="AT323">
        <v>489.550476</v>
      </c>
      <c r="AU323">
        <v>489.550476</v>
      </c>
      <c r="AV323">
        <v>489.550476</v>
      </c>
      <c r="AW323">
        <v>489.550476</v>
      </c>
      <c r="AX323">
        <v>489.550476</v>
      </c>
      <c r="AY323">
        <v>489.550476</v>
      </c>
      <c r="AZ323">
        <v>489.550476</v>
      </c>
      <c r="BA323">
        <v>489.550476</v>
      </c>
      <c r="BB323">
        <v>489.550476</v>
      </c>
      <c r="BC323">
        <v>489.550476</v>
      </c>
      <c r="BD323">
        <v>489.550476</v>
      </c>
      <c r="BE323">
        <v>489.550476</v>
      </c>
      <c r="BF323">
        <v>489.550476</v>
      </c>
      <c r="BG323">
        <v>489.550476</v>
      </c>
      <c r="BH323">
        <v>489.550476</v>
      </c>
      <c r="BI323">
        <v>489.550476</v>
      </c>
      <c r="BJ323">
        <v>489.550476</v>
      </c>
      <c r="BK323">
        <v>489.550476</v>
      </c>
      <c r="BL323">
        <v>489.550476</v>
      </c>
      <c r="BM323">
        <v>489.550476</v>
      </c>
      <c r="BN323">
        <v>489.550476</v>
      </c>
      <c r="BO323">
        <v>489.550476</v>
      </c>
    </row>
    <row r="324" spans="2:67" x14ac:dyDescent="0.15">
      <c r="B324">
        <v>494.81597900390602</v>
      </c>
      <c r="C324">
        <v>494.81597900390602</v>
      </c>
      <c r="D324">
        <v>494.81445300000001</v>
      </c>
      <c r="E324">
        <v>494.81445300000001</v>
      </c>
      <c r="F324">
        <v>494.81445300000001</v>
      </c>
      <c r="G324">
        <v>494.81445300000001</v>
      </c>
      <c r="H324">
        <v>494.81445300000001</v>
      </c>
      <c r="I324">
        <v>494.81445300000001</v>
      </c>
      <c r="J324">
        <v>494.81445300000001</v>
      </c>
      <c r="K324">
        <v>494.81445300000001</v>
      </c>
      <c r="L324">
        <v>494.81445300000001</v>
      </c>
      <c r="M324">
        <v>494.81445300000001</v>
      </c>
      <c r="N324">
        <v>494.81445300000001</v>
      </c>
      <c r="O324">
        <v>494.81445300000001</v>
      </c>
      <c r="P324">
        <v>494.81445300000001</v>
      </c>
      <c r="Q324">
        <v>494.81445300000001</v>
      </c>
      <c r="R324">
        <v>494.81445300000001</v>
      </c>
      <c r="S324">
        <v>494.81445300000001</v>
      </c>
      <c r="T324">
        <v>494.81445300000001</v>
      </c>
      <c r="U324">
        <v>494.81445300000001</v>
      </c>
      <c r="V324">
        <v>494.81445300000001</v>
      </c>
      <c r="W324">
        <v>494.81445300000001</v>
      </c>
      <c r="X324">
        <v>494.81445300000001</v>
      </c>
      <c r="Y324">
        <v>494.81445300000001</v>
      </c>
      <c r="Z324">
        <v>494.81445300000001</v>
      </c>
      <c r="AA324">
        <v>494.81445300000001</v>
      </c>
      <c r="AB324">
        <v>494.81445300000001</v>
      </c>
      <c r="AC324">
        <v>494.81445300000001</v>
      </c>
      <c r="AD324">
        <v>494.81445300000001</v>
      </c>
      <c r="AE324">
        <v>494.81445300000001</v>
      </c>
      <c r="AF324">
        <v>494.81445300000001</v>
      </c>
      <c r="AG324">
        <v>494.81445300000001</v>
      </c>
      <c r="AH324">
        <v>494.81445300000001</v>
      </c>
      <c r="AI324">
        <v>494.81445300000001</v>
      </c>
      <c r="AJ324">
        <v>494.81445300000001</v>
      </c>
      <c r="AK324">
        <v>494.81445300000001</v>
      </c>
      <c r="AL324">
        <v>494.81445300000001</v>
      </c>
      <c r="AM324">
        <v>494.81445300000001</v>
      </c>
      <c r="AN324">
        <v>494.81445300000001</v>
      </c>
      <c r="AO324">
        <v>494.81445300000001</v>
      </c>
      <c r="AP324">
        <v>494.81445300000001</v>
      </c>
      <c r="AQ324">
        <v>494.81445300000001</v>
      </c>
      <c r="AR324">
        <v>494.81445300000001</v>
      </c>
      <c r="AS324">
        <v>494.81445300000001</v>
      </c>
      <c r="AT324">
        <v>494.81445300000001</v>
      </c>
      <c r="AU324">
        <v>494.81445300000001</v>
      </c>
      <c r="AV324">
        <v>494.81445300000001</v>
      </c>
      <c r="AW324">
        <v>494.81445300000001</v>
      </c>
      <c r="AX324">
        <v>494.81445300000001</v>
      </c>
      <c r="AY324">
        <v>494.81445300000001</v>
      </c>
      <c r="AZ324">
        <v>494.81445300000001</v>
      </c>
      <c r="BA324">
        <v>494.81445300000001</v>
      </c>
      <c r="BB324">
        <v>494.81445300000001</v>
      </c>
      <c r="BC324">
        <v>494.81445300000001</v>
      </c>
      <c r="BD324">
        <v>494.81445300000001</v>
      </c>
      <c r="BE324">
        <v>494.81445300000001</v>
      </c>
      <c r="BF324">
        <v>494.81445300000001</v>
      </c>
      <c r="BG324">
        <v>494.81445300000001</v>
      </c>
      <c r="BH324">
        <v>494.81445300000001</v>
      </c>
      <c r="BI324">
        <v>494.81445300000001</v>
      </c>
      <c r="BJ324">
        <v>494.81445300000001</v>
      </c>
      <c r="BK324">
        <v>494.81445300000001</v>
      </c>
      <c r="BL324">
        <v>494.81445300000001</v>
      </c>
      <c r="BM324">
        <v>494.81445300000001</v>
      </c>
      <c r="BN324">
        <v>494.81445300000001</v>
      </c>
      <c r="BO324">
        <v>494.81445300000001</v>
      </c>
    </row>
    <row r="325" spans="2:67" x14ac:dyDescent="0.15">
      <c r="B325">
        <v>500.07995605468801</v>
      </c>
      <c r="C325">
        <v>500.07995605468801</v>
      </c>
      <c r="D325">
        <v>500.07843000000003</v>
      </c>
      <c r="E325">
        <v>500.07843000000003</v>
      </c>
      <c r="F325">
        <v>500.07843000000003</v>
      </c>
      <c r="G325">
        <v>500.07843000000003</v>
      </c>
      <c r="H325">
        <v>500.07843000000003</v>
      </c>
      <c r="I325">
        <v>500.07843000000003</v>
      </c>
      <c r="J325">
        <v>500.07843000000003</v>
      </c>
      <c r="K325">
        <v>500.07843000000003</v>
      </c>
      <c r="L325">
        <v>500.07843000000003</v>
      </c>
      <c r="M325">
        <v>500.07843000000003</v>
      </c>
      <c r="N325">
        <v>500.07843000000003</v>
      </c>
      <c r="O325">
        <v>500.07843000000003</v>
      </c>
      <c r="P325">
        <v>500.07843000000003</v>
      </c>
      <c r="Q325">
        <v>500.07843000000003</v>
      </c>
      <c r="R325">
        <v>500.07843000000003</v>
      </c>
      <c r="S325">
        <v>500.07843000000003</v>
      </c>
      <c r="T325">
        <v>500.07843000000003</v>
      </c>
      <c r="U325">
        <v>500.07843000000003</v>
      </c>
      <c r="V325">
        <v>500.07843000000003</v>
      </c>
      <c r="W325">
        <v>500.07843000000003</v>
      </c>
      <c r="X325">
        <v>500.07843000000003</v>
      </c>
      <c r="Y325">
        <v>500.07843000000003</v>
      </c>
      <c r="Z325">
        <v>500.07843000000003</v>
      </c>
      <c r="AA325">
        <v>500.07843000000003</v>
      </c>
      <c r="AB325">
        <v>500.07843000000003</v>
      </c>
      <c r="AC325">
        <v>500.07843000000003</v>
      </c>
      <c r="AD325">
        <v>500.07843000000003</v>
      </c>
      <c r="AE325">
        <v>500.07843000000003</v>
      </c>
      <c r="AF325">
        <v>500.07843000000003</v>
      </c>
      <c r="AG325">
        <v>500.07843000000003</v>
      </c>
      <c r="AH325">
        <v>500.07843000000003</v>
      </c>
      <c r="AI325">
        <v>500.07843000000003</v>
      </c>
      <c r="AJ325">
        <v>500.07843000000003</v>
      </c>
      <c r="AK325">
        <v>500.07843000000003</v>
      </c>
      <c r="AL325">
        <v>500.07843000000003</v>
      </c>
      <c r="AM325">
        <v>500.07843000000003</v>
      </c>
      <c r="AN325">
        <v>500.07843000000003</v>
      </c>
      <c r="AO325">
        <v>500.07843000000003</v>
      </c>
      <c r="AP325">
        <v>500.07843000000003</v>
      </c>
      <c r="AQ325">
        <v>500.07843000000003</v>
      </c>
      <c r="AR325">
        <v>500.07843000000003</v>
      </c>
      <c r="AS325">
        <v>500.07843000000003</v>
      </c>
      <c r="AT325">
        <v>500.07843000000003</v>
      </c>
      <c r="AU325">
        <v>500.07843000000003</v>
      </c>
      <c r="AV325">
        <v>500.07843000000003</v>
      </c>
      <c r="AW325">
        <v>500.07843000000003</v>
      </c>
      <c r="AX325">
        <v>500.07843000000003</v>
      </c>
      <c r="AY325">
        <v>500.07843000000003</v>
      </c>
      <c r="AZ325">
        <v>500.07843000000003</v>
      </c>
      <c r="BA325">
        <v>500.07843000000003</v>
      </c>
      <c r="BB325">
        <v>500.07843000000003</v>
      </c>
      <c r="BC325">
        <v>500.07843000000003</v>
      </c>
      <c r="BD325">
        <v>500.07843000000003</v>
      </c>
      <c r="BE325">
        <v>500.07843000000003</v>
      </c>
      <c r="BF325">
        <v>500.07843000000003</v>
      </c>
      <c r="BG325">
        <v>500.07843000000003</v>
      </c>
      <c r="BH325">
        <v>500.07843000000003</v>
      </c>
      <c r="BI325">
        <v>500.07843000000003</v>
      </c>
      <c r="BJ325">
        <v>500.07843000000003</v>
      </c>
      <c r="BK325">
        <v>500.07843000000003</v>
      </c>
      <c r="BL325">
        <v>500.07843000000003</v>
      </c>
      <c r="BM325">
        <v>500.07843000000003</v>
      </c>
      <c r="BN325">
        <v>500.07843000000003</v>
      </c>
      <c r="BO325">
        <v>500.07843000000003</v>
      </c>
    </row>
    <row r="326" spans="2:67" x14ac:dyDescent="0.15">
      <c r="B326">
        <v>505.34393310546898</v>
      </c>
      <c r="C326">
        <v>505.34393310546898</v>
      </c>
      <c r="D326">
        <v>505.34240699999998</v>
      </c>
      <c r="E326">
        <v>505.34240699999998</v>
      </c>
      <c r="F326">
        <v>505.34240699999998</v>
      </c>
      <c r="G326">
        <v>505.34240699999998</v>
      </c>
      <c r="H326">
        <v>505.34240699999998</v>
      </c>
      <c r="I326">
        <v>505.34240699999998</v>
      </c>
      <c r="J326">
        <v>505.34240699999998</v>
      </c>
      <c r="K326">
        <v>505.34240699999998</v>
      </c>
      <c r="L326">
        <v>505.34240699999998</v>
      </c>
      <c r="M326">
        <v>505.34240699999998</v>
      </c>
      <c r="N326">
        <v>505.34240699999998</v>
      </c>
      <c r="O326">
        <v>505.34240699999998</v>
      </c>
      <c r="P326">
        <v>505.34240699999998</v>
      </c>
      <c r="Q326">
        <v>505.34240699999998</v>
      </c>
      <c r="R326">
        <v>505.34240699999998</v>
      </c>
      <c r="S326">
        <v>505.34240699999998</v>
      </c>
      <c r="T326">
        <v>505.34240699999998</v>
      </c>
      <c r="U326">
        <v>505.34240699999998</v>
      </c>
      <c r="V326">
        <v>505.34240699999998</v>
      </c>
      <c r="W326">
        <v>505.34240699999998</v>
      </c>
      <c r="X326">
        <v>505.34240699999998</v>
      </c>
      <c r="Y326">
        <v>505.34240699999998</v>
      </c>
      <c r="Z326">
        <v>505.34240699999998</v>
      </c>
      <c r="AA326">
        <v>505.34240699999998</v>
      </c>
      <c r="AB326">
        <v>505.34240699999998</v>
      </c>
      <c r="AC326">
        <v>505.34240699999998</v>
      </c>
      <c r="AD326">
        <v>505.34240699999998</v>
      </c>
      <c r="AE326">
        <v>505.34240699999998</v>
      </c>
      <c r="AF326">
        <v>505.34240699999998</v>
      </c>
      <c r="AG326">
        <v>505.34240699999998</v>
      </c>
      <c r="AH326">
        <v>505.34240699999998</v>
      </c>
      <c r="AI326">
        <v>505.34240699999998</v>
      </c>
      <c r="AJ326">
        <v>505.34240699999998</v>
      </c>
      <c r="AK326">
        <v>505.34240699999998</v>
      </c>
      <c r="AL326">
        <v>505.34240699999998</v>
      </c>
      <c r="AM326">
        <v>505.34240699999998</v>
      </c>
      <c r="AN326">
        <v>505.34240699999998</v>
      </c>
      <c r="AO326">
        <v>505.34240699999998</v>
      </c>
      <c r="AP326">
        <v>505.34240699999998</v>
      </c>
      <c r="AQ326">
        <v>505.34240699999998</v>
      </c>
      <c r="AR326">
        <v>505.34240699999998</v>
      </c>
      <c r="AS326">
        <v>505.34240699999998</v>
      </c>
      <c r="AT326">
        <v>505.34240699999998</v>
      </c>
      <c r="AU326">
        <v>505.34240699999998</v>
      </c>
      <c r="AV326">
        <v>505.34240699999998</v>
      </c>
      <c r="AW326">
        <v>505.34240699999998</v>
      </c>
      <c r="AX326">
        <v>505.34240699999998</v>
      </c>
      <c r="AY326">
        <v>505.34240699999998</v>
      </c>
      <c r="AZ326">
        <v>505.34240699999998</v>
      </c>
      <c r="BA326">
        <v>505.34240699999998</v>
      </c>
      <c r="BB326">
        <v>505.34240699999998</v>
      </c>
      <c r="BC326">
        <v>505.34240699999998</v>
      </c>
      <c r="BD326">
        <v>505.34240699999998</v>
      </c>
      <c r="BE326">
        <v>505.34240699999998</v>
      </c>
      <c r="BF326">
        <v>505.34240699999998</v>
      </c>
      <c r="BG326">
        <v>505.34240699999998</v>
      </c>
      <c r="BH326">
        <v>505.34240699999998</v>
      </c>
      <c r="BI326">
        <v>505.34240699999998</v>
      </c>
      <c r="BJ326">
        <v>505.34240699999998</v>
      </c>
      <c r="BK326">
        <v>505.34240699999998</v>
      </c>
      <c r="BL326">
        <v>505.34240699999998</v>
      </c>
      <c r="BM326">
        <v>505.34240699999998</v>
      </c>
      <c r="BN326">
        <v>505.34240699999998</v>
      </c>
      <c r="BO326">
        <v>505.34240699999998</v>
      </c>
    </row>
    <row r="327" spans="2:67" x14ac:dyDescent="0.15">
      <c r="B327">
        <v>510.60791015625</v>
      </c>
      <c r="C327">
        <v>510.60791015625</v>
      </c>
      <c r="D327">
        <v>510.60638399999999</v>
      </c>
      <c r="E327">
        <v>510.60638399999999</v>
      </c>
      <c r="F327">
        <v>510.60638399999999</v>
      </c>
      <c r="G327">
        <v>510.60638399999999</v>
      </c>
      <c r="H327">
        <v>510.60638399999999</v>
      </c>
      <c r="I327">
        <v>510.60638399999999</v>
      </c>
      <c r="J327">
        <v>510.60638399999999</v>
      </c>
      <c r="K327">
        <v>510.60638399999999</v>
      </c>
      <c r="L327">
        <v>510.60638399999999</v>
      </c>
      <c r="M327">
        <v>510.60638399999999</v>
      </c>
      <c r="N327">
        <v>510.60638399999999</v>
      </c>
      <c r="O327">
        <v>510.60638399999999</v>
      </c>
      <c r="P327">
        <v>510.60638399999999</v>
      </c>
      <c r="Q327">
        <v>510.60638399999999</v>
      </c>
      <c r="R327">
        <v>510.60638399999999</v>
      </c>
      <c r="S327">
        <v>510.60638399999999</v>
      </c>
      <c r="T327">
        <v>510.60638399999999</v>
      </c>
      <c r="U327">
        <v>510.60638399999999</v>
      </c>
      <c r="V327">
        <v>510.60638399999999</v>
      </c>
      <c r="W327">
        <v>510.60638399999999</v>
      </c>
      <c r="X327">
        <v>510.60638399999999</v>
      </c>
      <c r="Y327">
        <v>510.60638399999999</v>
      </c>
      <c r="Z327">
        <v>510.60638399999999</v>
      </c>
      <c r="AA327">
        <v>510.60638399999999</v>
      </c>
      <c r="AB327">
        <v>510.60638399999999</v>
      </c>
      <c r="AC327">
        <v>510.60638399999999</v>
      </c>
      <c r="AD327">
        <v>510.60638399999999</v>
      </c>
      <c r="AE327">
        <v>510.60638399999999</v>
      </c>
      <c r="AF327">
        <v>510.60638399999999</v>
      </c>
      <c r="AG327">
        <v>510.60638399999999</v>
      </c>
      <c r="AH327">
        <v>510.60638399999999</v>
      </c>
      <c r="AI327">
        <v>510.60638399999999</v>
      </c>
      <c r="AJ327">
        <v>510.60638399999999</v>
      </c>
      <c r="AK327">
        <v>510.60638399999999</v>
      </c>
      <c r="AL327">
        <v>510.60638399999999</v>
      </c>
      <c r="AM327">
        <v>510.60638399999999</v>
      </c>
      <c r="AN327">
        <v>510.60638399999999</v>
      </c>
      <c r="AO327">
        <v>510.60638399999999</v>
      </c>
      <c r="AP327">
        <v>510.60638399999999</v>
      </c>
      <c r="AQ327">
        <v>510.60638399999999</v>
      </c>
      <c r="AR327">
        <v>510.60638399999999</v>
      </c>
      <c r="AS327">
        <v>510.60638399999999</v>
      </c>
      <c r="AT327">
        <v>510.60638399999999</v>
      </c>
      <c r="AU327">
        <v>510.60638399999999</v>
      </c>
      <c r="AV327">
        <v>510.60638399999999</v>
      </c>
      <c r="AW327">
        <v>510.60638399999999</v>
      </c>
      <c r="AX327">
        <v>510.60638399999999</v>
      </c>
      <c r="AY327">
        <v>510.60638399999999</v>
      </c>
      <c r="AZ327">
        <v>510.60638399999999</v>
      </c>
      <c r="BA327">
        <v>510.60638399999999</v>
      </c>
      <c r="BB327">
        <v>510.60638399999999</v>
      </c>
      <c r="BC327">
        <v>510.60638399999999</v>
      </c>
      <c r="BD327">
        <v>510.60638399999999</v>
      </c>
      <c r="BE327">
        <v>510.60638399999999</v>
      </c>
      <c r="BF327">
        <v>510.60638399999999</v>
      </c>
      <c r="BG327">
        <v>510.60638399999999</v>
      </c>
      <c r="BH327">
        <v>510.60638399999999</v>
      </c>
      <c r="BI327">
        <v>510.60638399999999</v>
      </c>
      <c r="BJ327">
        <v>510.60638399999999</v>
      </c>
      <c r="BK327">
        <v>510.60638399999999</v>
      </c>
      <c r="BL327">
        <v>510.60638399999999</v>
      </c>
      <c r="BM327">
        <v>510.60638399999999</v>
      </c>
      <c r="BN327">
        <v>510.60638399999999</v>
      </c>
      <c r="BO327">
        <v>510.60638399999999</v>
      </c>
    </row>
    <row r="328" spans="2:67" x14ac:dyDescent="0.15">
      <c r="B328">
        <v>515.87188720703102</v>
      </c>
      <c r="C328">
        <v>515.87188720703102</v>
      </c>
      <c r="D328">
        <v>515.870361</v>
      </c>
      <c r="E328">
        <v>515.870361</v>
      </c>
      <c r="F328">
        <v>515.870361</v>
      </c>
      <c r="G328">
        <v>515.870361</v>
      </c>
      <c r="H328">
        <v>515.870361</v>
      </c>
      <c r="I328">
        <v>515.870361</v>
      </c>
      <c r="J328">
        <v>515.870361</v>
      </c>
      <c r="K328">
        <v>515.870361</v>
      </c>
      <c r="L328">
        <v>515.870361</v>
      </c>
      <c r="M328">
        <v>515.870361</v>
      </c>
      <c r="N328">
        <v>515.870361</v>
      </c>
      <c r="O328">
        <v>515.870361</v>
      </c>
      <c r="P328">
        <v>515.870361</v>
      </c>
      <c r="Q328">
        <v>515.870361</v>
      </c>
      <c r="R328">
        <v>515.870361</v>
      </c>
      <c r="S328">
        <v>515.870361</v>
      </c>
      <c r="T328">
        <v>515.870361</v>
      </c>
      <c r="U328">
        <v>515.870361</v>
      </c>
      <c r="V328">
        <v>515.870361</v>
      </c>
      <c r="W328">
        <v>515.870361</v>
      </c>
      <c r="X328">
        <v>515.870361</v>
      </c>
      <c r="Y328">
        <v>515.870361</v>
      </c>
      <c r="Z328">
        <v>515.870361</v>
      </c>
      <c r="AA328">
        <v>515.870361</v>
      </c>
      <c r="AB328">
        <v>515.870361</v>
      </c>
      <c r="AC328">
        <v>515.870361</v>
      </c>
      <c r="AD328">
        <v>515.870361</v>
      </c>
      <c r="AE328">
        <v>515.870361</v>
      </c>
      <c r="AF328">
        <v>515.870361</v>
      </c>
      <c r="AG328">
        <v>515.870361</v>
      </c>
      <c r="AH328">
        <v>515.870361</v>
      </c>
      <c r="AI328">
        <v>515.870361</v>
      </c>
      <c r="AJ328">
        <v>515.870361</v>
      </c>
      <c r="AK328">
        <v>515.870361</v>
      </c>
      <c r="AL328">
        <v>515.870361</v>
      </c>
      <c r="AM328">
        <v>515.870361</v>
      </c>
      <c r="AN328">
        <v>515.870361</v>
      </c>
      <c r="AO328">
        <v>515.870361</v>
      </c>
      <c r="AP328">
        <v>515.870361</v>
      </c>
      <c r="AQ328">
        <v>515.870361</v>
      </c>
      <c r="AR328">
        <v>515.870361</v>
      </c>
      <c r="AS328">
        <v>515.870361</v>
      </c>
      <c r="AT328">
        <v>515.870361</v>
      </c>
      <c r="AU328">
        <v>515.870361</v>
      </c>
      <c r="AV328">
        <v>515.870361</v>
      </c>
      <c r="AW328">
        <v>515.870361</v>
      </c>
      <c r="AX328">
        <v>515.870361</v>
      </c>
      <c r="AY328">
        <v>515.870361</v>
      </c>
      <c r="AZ328">
        <v>515.870361</v>
      </c>
      <c r="BA328">
        <v>515.870361</v>
      </c>
      <c r="BB328">
        <v>515.870361</v>
      </c>
      <c r="BC328">
        <v>515.870361</v>
      </c>
      <c r="BD328">
        <v>515.870361</v>
      </c>
      <c r="BE328">
        <v>515.870361</v>
      </c>
      <c r="BF328">
        <v>515.870361</v>
      </c>
      <c r="BG328">
        <v>515.870361</v>
      </c>
      <c r="BH328">
        <v>515.870361</v>
      </c>
      <c r="BI328">
        <v>515.870361</v>
      </c>
      <c r="BJ328">
        <v>515.870361</v>
      </c>
      <c r="BK328">
        <v>515.870361</v>
      </c>
      <c r="BL328">
        <v>515.870361</v>
      </c>
      <c r="BM328">
        <v>515.870361</v>
      </c>
      <c r="BN328">
        <v>515.870361</v>
      </c>
      <c r="BO328">
        <v>515.870361</v>
      </c>
    </row>
    <row r="329" spans="2:67" x14ac:dyDescent="0.15">
      <c r="B329">
        <v>521.13586425781295</v>
      </c>
      <c r="C329">
        <v>521.13586425781295</v>
      </c>
      <c r="D329">
        <v>521.13433799999996</v>
      </c>
      <c r="E329">
        <v>521.13433799999996</v>
      </c>
      <c r="F329">
        <v>521.13433799999996</v>
      </c>
      <c r="G329">
        <v>521.13433799999996</v>
      </c>
      <c r="H329">
        <v>521.13433799999996</v>
      </c>
      <c r="I329">
        <v>521.13433799999996</v>
      </c>
      <c r="J329">
        <v>521.13433799999996</v>
      </c>
      <c r="K329">
        <v>521.13433799999996</v>
      </c>
      <c r="L329">
        <v>521.13433799999996</v>
      </c>
      <c r="M329">
        <v>521.13433799999996</v>
      </c>
      <c r="N329">
        <v>521.13433799999996</v>
      </c>
      <c r="O329">
        <v>521.13433799999996</v>
      </c>
      <c r="P329">
        <v>521.13433799999996</v>
      </c>
      <c r="Q329">
        <v>521.13433799999996</v>
      </c>
      <c r="R329">
        <v>521.13433799999996</v>
      </c>
      <c r="S329">
        <v>521.13433799999996</v>
      </c>
      <c r="T329">
        <v>521.13433799999996</v>
      </c>
      <c r="U329">
        <v>521.13433799999996</v>
      </c>
      <c r="V329">
        <v>521.13433799999996</v>
      </c>
      <c r="W329">
        <v>521.13433799999996</v>
      </c>
      <c r="X329">
        <v>521.13433799999996</v>
      </c>
      <c r="Y329">
        <v>521.13433799999996</v>
      </c>
      <c r="Z329">
        <v>521.13433799999996</v>
      </c>
      <c r="AA329">
        <v>521.13433799999996</v>
      </c>
      <c r="AB329">
        <v>521.13433799999996</v>
      </c>
      <c r="AC329">
        <v>521.13433799999996</v>
      </c>
      <c r="AD329">
        <v>521.13433799999996</v>
      </c>
      <c r="AE329">
        <v>521.13433799999996</v>
      </c>
      <c r="AF329">
        <v>521.13433799999996</v>
      </c>
      <c r="AG329">
        <v>521.13433799999996</v>
      </c>
      <c r="AH329">
        <v>521.13433799999996</v>
      </c>
      <c r="AI329">
        <v>521.13433799999996</v>
      </c>
      <c r="AJ329">
        <v>521.13433799999996</v>
      </c>
      <c r="AK329">
        <v>521.13433799999996</v>
      </c>
      <c r="AL329">
        <v>521.13433799999996</v>
      </c>
      <c r="AM329">
        <v>521.13433799999996</v>
      </c>
      <c r="AN329">
        <v>521.13433799999996</v>
      </c>
      <c r="AO329">
        <v>521.13433799999996</v>
      </c>
      <c r="AP329">
        <v>521.13433799999996</v>
      </c>
      <c r="AQ329">
        <v>521.13433799999996</v>
      </c>
      <c r="AR329">
        <v>521.13433799999996</v>
      </c>
      <c r="AS329">
        <v>521.13433799999996</v>
      </c>
      <c r="AT329">
        <v>521.13433799999996</v>
      </c>
      <c r="AU329">
        <v>521.13433799999996</v>
      </c>
      <c r="AV329">
        <v>521.13433799999996</v>
      </c>
      <c r="AW329">
        <v>521.13433799999996</v>
      </c>
      <c r="AX329">
        <v>521.13433799999996</v>
      </c>
      <c r="AY329">
        <v>521.13433799999996</v>
      </c>
      <c r="AZ329">
        <v>521.13433799999996</v>
      </c>
      <c r="BA329">
        <v>521.13433799999996</v>
      </c>
      <c r="BB329">
        <v>521.13433799999996</v>
      </c>
      <c r="BC329">
        <v>521.13433799999996</v>
      </c>
      <c r="BD329">
        <v>521.13433799999996</v>
      </c>
      <c r="BE329">
        <v>521.13433799999996</v>
      </c>
      <c r="BF329">
        <v>521.13433799999996</v>
      </c>
      <c r="BG329">
        <v>521.13433799999996</v>
      </c>
      <c r="BH329">
        <v>521.13433799999996</v>
      </c>
      <c r="BI329">
        <v>521.13433799999996</v>
      </c>
      <c r="BJ329">
        <v>521.13433799999996</v>
      </c>
      <c r="BK329">
        <v>521.13433799999996</v>
      </c>
      <c r="BL329">
        <v>521.13433799999996</v>
      </c>
      <c r="BM329">
        <v>521.13433799999996</v>
      </c>
      <c r="BN329">
        <v>521.13433799999996</v>
      </c>
      <c r="BO329">
        <v>521.13433799999996</v>
      </c>
    </row>
    <row r="330" spans="2:67" x14ac:dyDescent="0.15">
      <c r="B330">
        <v>526.39984130859398</v>
      </c>
      <c r="C330">
        <v>526.39984130859398</v>
      </c>
      <c r="D330">
        <v>526.39831500000003</v>
      </c>
      <c r="E330">
        <v>526.39831500000003</v>
      </c>
      <c r="F330">
        <v>526.39831500000003</v>
      </c>
      <c r="G330">
        <v>526.39831500000003</v>
      </c>
      <c r="H330">
        <v>526.39831500000003</v>
      </c>
      <c r="I330">
        <v>526.39831500000003</v>
      </c>
      <c r="J330">
        <v>526.39831500000003</v>
      </c>
      <c r="K330">
        <v>526.39831500000003</v>
      </c>
      <c r="L330">
        <v>526.39831500000003</v>
      </c>
      <c r="M330">
        <v>526.39831500000003</v>
      </c>
      <c r="N330">
        <v>526.39831500000003</v>
      </c>
      <c r="O330">
        <v>526.39831500000003</v>
      </c>
      <c r="P330">
        <v>526.39831500000003</v>
      </c>
      <c r="Q330">
        <v>526.39831500000003</v>
      </c>
      <c r="R330">
        <v>526.39831500000003</v>
      </c>
      <c r="S330">
        <v>526.39831500000003</v>
      </c>
      <c r="T330">
        <v>526.39831500000003</v>
      </c>
      <c r="U330">
        <v>526.39831500000003</v>
      </c>
      <c r="V330">
        <v>526.39831500000003</v>
      </c>
      <c r="W330">
        <v>526.39831500000003</v>
      </c>
      <c r="X330">
        <v>526.39831500000003</v>
      </c>
      <c r="Y330">
        <v>526.39831500000003</v>
      </c>
      <c r="Z330">
        <v>526.39831500000003</v>
      </c>
      <c r="AA330">
        <v>526.39831500000003</v>
      </c>
      <c r="AB330">
        <v>526.39831500000003</v>
      </c>
      <c r="AC330">
        <v>526.39831500000003</v>
      </c>
      <c r="AD330">
        <v>526.39831500000003</v>
      </c>
      <c r="AE330">
        <v>526.39831500000003</v>
      </c>
      <c r="AF330">
        <v>526.39831500000003</v>
      </c>
      <c r="AG330">
        <v>526.39831500000003</v>
      </c>
      <c r="AH330">
        <v>526.39831500000003</v>
      </c>
      <c r="AI330">
        <v>526.39831500000003</v>
      </c>
      <c r="AJ330">
        <v>526.39831500000003</v>
      </c>
      <c r="AK330">
        <v>526.39831500000003</v>
      </c>
      <c r="AL330">
        <v>526.39831500000003</v>
      </c>
      <c r="AM330">
        <v>526.39831500000003</v>
      </c>
      <c r="AN330">
        <v>526.39831500000003</v>
      </c>
      <c r="AO330">
        <v>526.39831500000003</v>
      </c>
      <c r="AP330">
        <v>526.39831500000003</v>
      </c>
      <c r="AQ330">
        <v>526.39831500000003</v>
      </c>
      <c r="AR330">
        <v>526.39831500000003</v>
      </c>
      <c r="AS330">
        <v>526.39831500000003</v>
      </c>
      <c r="AT330">
        <v>526.39831500000003</v>
      </c>
      <c r="AU330">
        <v>526.39831500000003</v>
      </c>
      <c r="AV330">
        <v>526.39831500000003</v>
      </c>
      <c r="AW330">
        <v>526.39831500000003</v>
      </c>
      <c r="AX330">
        <v>526.39831500000003</v>
      </c>
      <c r="AY330">
        <v>526.39831500000003</v>
      </c>
      <c r="AZ330">
        <v>526.39831500000003</v>
      </c>
      <c r="BA330">
        <v>526.39831500000003</v>
      </c>
      <c r="BB330">
        <v>526.39831500000003</v>
      </c>
      <c r="BC330">
        <v>526.39831500000003</v>
      </c>
      <c r="BD330">
        <v>526.39831500000003</v>
      </c>
      <c r="BE330">
        <v>526.39831500000003</v>
      </c>
      <c r="BF330">
        <v>526.39831500000003</v>
      </c>
      <c r="BG330">
        <v>526.39831500000003</v>
      </c>
      <c r="BH330">
        <v>526.39831500000003</v>
      </c>
      <c r="BI330">
        <v>526.39831500000003</v>
      </c>
      <c r="BJ330">
        <v>526.39831500000003</v>
      </c>
      <c r="BK330">
        <v>526.39831500000003</v>
      </c>
      <c r="BL330">
        <v>526.39831500000003</v>
      </c>
      <c r="BM330">
        <v>526.39831500000003</v>
      </c>
      <c r="BN330">
        <v>526.39831500000003</v>
      </c>
      <c r="BO330">
        <v>526.39831500000003</v>
      </c>
    </row>
    <row r="331" spans="2:67" x14ac:dyDescent="0.15">
      <c r="B331">
        <v>531.663818359375</v>
      </c>
      <c r="C331">
        <v>531.663818359375</v>
      </c>
      <c r="D331">
        <v>531.66229199999998</v>
      </c>
      <c r="E331">
        <v>531.66229199999998</v>
      </c>
      <c r="F331">
        <v>531.66229199999998</v>
      </c>
      <c r="G331">
        <v>531.66229199999998</v>
      </c>
      <c r="H331">
        <v>531.66229199999998</v>
      </c>
      <c r="I331">
        <v>531.66229199999998</v>
      </c>
      <c r="J331">
        <v>531.66229199999998</v>
      </c>
      <c r="K331">
        <v>531.66229199999998</v>
      </c>
      <c r="L331">
        <v>531.66229199999998</v>
      </c>
      <c r="M331">
        <v>531.66229199999998</v>
      </c>
      <c r="N331">
        <v>531.66229199999998</v>
      </c>
      <c r="O331">
        <v>531.66229199999998</v>
      </c>
      <c r="P331">
        <v>531.66229199999998</v>
      </c>
      <c r="Q331">
        <v>531.66229199999998</v>
      </c>
      <c r="R331">
        <v>531.66229199999998</v>
      </c>
      <c r="S331">
        <v>531.66229199999998</v>
      </c>
      <c r="T331">
        <v>531.66229199999998</v>
      </c>
      <c r="U331">
        <v>531.66229199999998</v>
      </c>
      <c r="V331">
        <v>531.66229199999998</v>
      </c>
      <c r="W331">
        <v>531.66229199999998</v>
      </c>
      <c r="X331">
        <v>531.66229199999998</v>
      </c>
      <c r="Y331">
        <v>531.66229199999998</v>
      </c>
      <c r="Z331">
        <v>531.66229199999998</v>
      </c>
      <c r="AA331">
        <v>531.66229199999998</v>
      </c>
      <c r="AB331">
        <v>531.66229199999998</v>
      </c>
      <c r="AC331">
        <v>531.66229199999998</v>
      </c>
      <c r="AD331">
        <v>531.66229199999998</v>
      </c>
      <c r="AE331">
        <v>531.66229199999998</v>
      </c>
      <c r="AF331">
        <v>531.66229199999998</v>
      </c>
      <c r="AG331">
        <v>531.66229199999998</v>
      </c>
      <c r="AH331">
        <v>531.66229199999998</v>
      </c>
      <c r="AI331">
        <v>531.66229199999998</v>
      </c>
      <c r="AJ331">
        <v>531.66229199999998</v>
      </c>
      <c r="AK331">
        <v>531.66229199999998</v>
      </c>
      <c r="AL331">
        <v>531.66229199999998</v>
      </c>
      <c r="AM331">
        <v>531.66229199999998</v>
      </c>
      <c r="AN331">
        <v>531.66229199999998</v>
      </c>
      <c r="AO331">
        <v>531.66229199999998</v>
      </c>
      <c r="AP331">
        <v>531.66229199999998</v>
      </c>
      <c r="AQ331">
        <v>531.66229199999998</v>
      </c>
      <c r="AR331">
        <v>531.66229199999998</v>
      </c>
      <c r="AS331">
        <v>531.66229199999998</v>
      </c>
      <c r="AT331">
        <v>531.66229199999998</v>
      </c>
      <c r="AU331">
        <v>531.66229199999998</v>
      </c>
      <c r="AV331">
        <v>531.66229199999998</v>
      </c>
      <c r="AW331">
        <v>531.66229199999998</v>
      </c>
      <c r="AX331">
        <v>531.66229199999998</v>
      </c>
      <c r="AY331">
        <v>531.66229199999998</v>
      </c>
      <c r="AZ331">
        <v>531.66229199999998</v>
      </c>
      <c r="BA331">
        <v>531.66229199999998</v>
      </c>
      <c r="BB331">
        <v>531.66229199999998</v>
      </c>
      <c r="BC331">
        <v>531.66229199999998</v>
      </c>
      <c r="BD331">
        <v>531.66229199999998</v>
      </c>
      <c r="BE331">
        <v>531.66229199999998</v>
      </c>
      <c r="BF331">
        <v>531.66229199999998</v>
      </c>
      <c r="BG331">
        <v>531.66229199999998</v>
      </c>
      <c r="BH331">
        <v>531.66229199999998</v>
      </c>
      <c r="BI331">
        <v>531.66229199999998</v>
      </c>
      <c r="BJ331">
        <v>531.66229199999998</v>
      </c>
      <c r="BK331">
        <v>531.66229199999998</v>
      </c>
      <c r="BL331">
        <v>531.66229199999998</v>
      </c>
      <c r="BM331">
        <v>531.66229199999998</v>
      </c>
      <c r="BN331">
        <v>531.66229199999998</v>
      </c>
      <c r="BO331">
        <v>531.66229199999998</v>
      </c>
    </row>
    <row r="332" spans="2:67" x14ac:dyDescent="0.15">
      <c r="B332">
        <v>536.92779541015602</v>
      </c>
      <c r="C332">
        <v>536.92779541015602</v>
      </c>
      <c r="D332">
        <v>536.92627000000005</v>
      </c>
      <c r="E332">
        <v>536.92627000000005</v>
      </c>
      <c r="F332">
        <v>536.92627000000005</v>
      </c>
      <c r="G332">
        <v>536.92627000000005</v>
      </c>
      <c r="H332">
        <v>536.92627000000005</v>
      </c>
      <c r="I332">
        <v>536.92627000000005</v>
      </c>
      <c r="J332">
        <v>536.92627000000005</v>
      </c>
      <c r="K332">
        <v>536.92627000000005</v>
      </c>
      <c r="L332">
        <v>536.92627000000005</v>
      </c>
      <c r="M332">
        <v>536.92627000000005</v>
      </c>
      <c r="N332">
        <v>536.92627000000005</v>
      </c>
      <c r="O332">
        <v>536.92627000000005</v>
      </c>
      <c r="P332">
        <v>536.92627000000005</v>
      </c>
      <c r="Q332">
        <v>536.92627000000005</v>
      </c>
      <c r="R332">
        <v>536.92627000000005</v>
      </c>
      <c r="S332">
        <v>536.92627000000005</v>
      </c>
      <c r="T332">
        <v>536.92627000000005</v>
      </c>
      <c r="U332">
        <v>536.92627000000005</v>
      </c>
      <c r="V332">
        <v>536.92627000000005</v>
      </c>
      <c r="W332">
        <v>536.92627000000005</v>
      </c>
      <c r="X332">
        <v>536.92627000000005</v>
      </c>
      <c r="Y332">
        <v>536.92627000000005</v>
      </c>
      <c r="Z332">
        <v>536.92627000000005</v>
      </c>
      <c r="AA332">
        <v>536.92627000000005</v>
      </c>
      <c r="AB332">
        <v>536.92627000000005</v>
      </c>
      <c r="AC332">
        <v>536.92627000000005</v>
      </c>
      <c r="AD332">
        <v>536.92627000000005</v>
      </c>
      <c r="AE332">
        <v>536.92627000000005</v>
      </c>
      <c r="AF332">
        <v>536.92627000000005</v>
      </c>
      <c r="AG332">
        <v>536.92627000000005</v>
      </c>
      <c r="AH332">
        <v>536.92627000000005</v>
      </c>
      <c r="AI332">
        <v>536.92627000000005</v>
      </c>
      <c r="AJ332">
        <v>536.92627000000005</v>
      </c>
      <c r="AK332">
        <v>536.92627000000005</v>
      </c>
      <c r="AL332">
        <v>536.92627000000005</v>
      </c>
      <c r="AM332">
        <v>536.92627000000005</v>
      </c>
      <c r="AN332">
        <v>536.92627000000005</v>
      </c>
      <c r="AO332">
        <v>536.92627000000005</v>
      </c>
      <c r="AP332">
        <v>536.92627000000005</v>
      </c>
      <c r="AQ332">
        <v>536.92627000000005</v>
      </c>
      <c r="AR332">
        <v>536.92627000000005</v>
      </c>
      <c r="AS332">
        <v>536.92627000000005</v>
      </c>
      <c r="AT332">
        <v>536.92627000000005</v>
      </c>
      <c r="AU332">
        <v>536.92627000000005</v>
      </c>
      <c r="AV332">
        <v>536.92627000000005</v>
      </c>
      <c r="AW332">
        <v>536.92627000000005</v>
      </c>
      <c r="AX332">
        <v>536.92627000000005</v>
      </c>
      <c r="AY332">
        <v>536.92627000000005</v>
      </c>
      <c r="AZ332">
        <v>536.92627000000005</v>
      </c>
      <c r="BA332">
        <v>536.92627000000005</v>
      </c>
      <c r="BB332">
        <v>536.92627000000005</v>
      </c>
      <c r="BC332">
        <v>536.92627000000005</v>
      </c>
      <c r="BD332">
        <v>536.92627000000005</v>
      </c>
      <c r="BE332">
        <v>536.92627000000005</v>
      </c>
      <c r="BF332">
        <v>536.92627000000005</v>
      </c>
      <c r="BG332">
        <v>536.92627000000005</v>
      </c>
      <c r="BH332">
        <v>536.92627000000005</v>
      </c>
      <c r="BI332">
        <v>536.92627000000005</v>
      </c>
      <c r="BJ332">
        <v>536.92627000000005</v>
      </c>
      <c r="BK332">
        <v>536.92627000000005</v>
      </c>
      <c r="BL332">
        <v>536.92627000000005</v>
      </c>
      <c r="BM332">
        <v>536.92627000000005</v>
      </c>
      <c r="BN332">
        <v>536.92627000000005</v>
      </c>
      <c r="BO332">
        <v>536.92627000000005</v>
      </c>
    </row>
    <row r="333" spans="2:67" x14ac:dyDescent="0.15">
      <c r="B333">
        <v>542.19207763671898</v>
      </c>
      <c r="C333">
        <v>542.19207763671898</v>
      </c>
      <c r="D333">
        <v>542.190247</v>
      </c>
      <c r="E333">
        <v>542.190247</v>
      </c>
      <c r="F333">
        <v>542.190247</v>
      </c>
      <c r="G333">
        <v>542.190247</v>
      </c>
      <c r="H333">
        <v>542.190247</v>
      </c>
      <c r="I333">
        <v>542.190247</v>
      </c>
      <c r="J333">
        <v>542.190247</v>
      </c>
      <c r="K333">
        <v>542.190247</v>
      </c>
      <c r="L333">
        <v>542.190247</v>
      </c>
      <c r="M333">
        <v>542.190247</v>
      </c>
      <c r="N333">
        <v>542.190247</v>
      </c>
      <c r="O333">
        <v>542.190247</v>
      </c>
      <c r="P333">
        <v>542.190247</v>
      </c>
      <c r="Q333">
        <v>542.190247</v>
      </c>
      <c r="R333">
        <v>542.190247</v>
      </c>
      <c r="S333">
        <v>542.190247</v>
      </c>
      <c r="T333">
        <v>542.190247</v>
      </c>
      <c r="U333">
        <v>542.190247</v>
      </c>
      <c r="V333">
        <v>542.190247</v>
      </c>
      <c r="W333">
        <v>542.190247</v>
      </c>
      <c r="X333">
        <v>542.190247</v>
      </c>
      <c r="Y333">
        <v>542.190247</v>
      </c>
      <c r="Z333">
        <v>542.190247</v>
      </c>
      <c r="AA333">
        <v>542.190247</v>
      </c>
      <c r="AB333">
        <v>542.190247</v>
      </c>
      <c r="AC333">
        <v>542.190247</v>
      </c>
      <c r="AD333">
        <v>542.190247</v>
      </c>
      <c r="AE333">
        <v>542.190247</v>
      </c>
      <c r="AF333">
        <v>542.190247</v>
      </c>
      <c r="AG333">
        <v>542.190247</v>
      </c>
      <c r="AH333">
        <v>542.190247</v>
      </c>
      <c r="AI333">
        <v>542.190247</v>
      </c>
      <c r="AJ333">
        <v>542.190247</v>
      </c>
      <c r="AK333">
        <v>542.190247</v>
      </c>
      <c r="AL333">
        <v>542.190247</v>
      </c>
      <c r="AM333">
        <v>542.190247</v>
      </c>
      <c r="AN333">
        <v>542.190247</v>
      </c>
      <c r="AO333">
        <v>542.190247</v>
      </c>
      <c r="AP333">
        <v>542.190247</v>
      </c>
      <c r="AQ333">
        <v>542.190247</v>
      </c>
      <c r="AR333">
        <v>542.190247</v>
      </c>
      <c r="AS333">
        <v>542.190247</v>
      </c>
      <c r="AT333">
        <v>542.190247</v>
      </c>
      <c r="AU333">
        <v>542.190247</v>
      </c>
      <c r="AV333">
        <v>542.190247</v>
      </c>
      <c r="AW333">
        <v>542.190247</v>
      </c>
      <c r="AX333">
        <v>542.190247</v>
      </c>
      <c r="AY333">
        <v>542.190247</v>
      </c>
      <c r="AZ333">
        <v>542.190247</v>
      </c>
      <c r="BA333">
        <v>542.190247</v>
      </c>
      <c r="BB333">
        <v>542.190247</v>
      </c>
      <c r="BC333">
        <v>542.190247</v>
      </c>
      <c r="BD333">
        <v>542.190247</v>
      </c>
      <c r="BE333">
        <v>542.190247</v>
      </c>
      <c r="BF333">
        <v>542.190247</v>
      </c>
      <c r="BG333">
        <v>542.190247</v>
      </c>
      <c r="BH333">
        <v>542.190247</v>
      </c>
      <c r="BI333">
        <v>542.190247</v>
      </c>
      <c r="BJ333">
        <v>542.190247</v>
      </c>
      <c r="BK333">
        <v>542.190247</v>
      </c>
      <c r="BL333">
        <v>542.190247</v>
      </c>
      <c r="BM333">
        <v>542.190247</v>
      </c>
      <c r="BN333">
        <v>542.190247</v>
      </c>
      <c r="BO333">
        <v>542.190247</v>
      </c>
    </row>
    <row r="334" spans="2:67" x14ac:dyDescent="0.15">
      <c r="B334">
        <v>547.4560546875</v>
      </c>
      <c r="C334">
        <v>547.4560546875</v>
      </c>
      <c r="D334">
        <v>547.45422399999995</v>
      </c>
      <c r="E334">
        <v>547.45422399999995</v>
      </c>
      <c r="F334">
        <v>547.45422399999995</v>
      </c>
      <c r="G334">
        <v>547.45422399999995</v>
      </c>
      <c r="H334">
        <v>547.45422399999995</v>
      </c>
      <c r="I334">
        <v>547.45422399999995</v>
      </c>
      <c r="J334">
        <v>547.45422399999995</v>
      </c>
      <c r="K334">
        <v>547.45422399999995</v>
      </c>
      <c r="L334">
        <v>547.45422399999995</v>
      </c>
      <c r="M334">
        <v>547.45422399999995</v>
      </c>
      <c r="N334">
        <v>547.45422399999995</v>
      </c>
      <c r="O334">
        <v>547.45422399999995</v>
      </c>
      <c r="P334">
        <v>547.45422399999995</v>
      </c>
      <c r="Q334">
        <v>547.45422399999995</v>
      </c>
      <c r="R334">
        <v>547.45422399999995</v>
      </c>
      <c r="S334">
        <v>547.45422399999995</v>
      </c>
      <c r="T334">
        <v>547.45422399999995</v>
      </c>
      <c r="U334">
        <v>547.45422399999995</v>
      </c>
      <c r="V334">
        <v>547.45422399999995</v>
      </c>
      <c r="W334">
        <v>547.45422399999995</v>
      </c>
      <c r="X334">
        <v>547.45422399999995</v>
      </c>
      <c r="Y334">
        <v>547.45422399999995</v>
      </c>
      <c r="Z334">
        <v>547.45422399999995</v>
      </c>
      <c r="AA334">
        <v>547.45422399999995</v>
      </c>
      <c r="AB334">
        <v>547.45422399999995</v>
      </c>
      <c r="AC334">
        <v>547.45422399999995</v>
      </c>
      <c r="AD334">
        <v>547.45422399999995</v>
      </c>
      <c r="AE334">
        <v>547.45422399999995</v>
      </c>
      <c r="AF334">
        <v>547.45422399999995</v>
      </c>
      <c r="AG334">
        <v>547.45422399999995</v>
      </c>
      <c r="AH334">
        <v>547.45422399999995</v>
      </c>
      <c r="AI334">
        <v>547.45422399999995</v>
      </c>
      <c r="AJ334">
        <v>547.45422399999995</v>
      </c>
      <c r="AK334">
        <v>547.45422399999995</v>
      </c>
      <c r="AL334">
        <v>547.45422399999995</v>
      </c>
      <c r="AM334">
        <v>547.45422399999995</v>
      </c>
      <c r="AN334">
        <v>547.45422399999995</v>
      </c>
      <c r="AO334">
        <v>547.45422399999995</v>
      </c>
      <c r="AP334">
        <v>547.45422399999995</v>
      </c>
      <c r="AQ334">
        <v>547.45422399999995</v>
      </c>
      <c r="AR334">
        <v>547.45422399999995</v>
      </c>
      <c r="AS334">
        <v>547.45422399999995</v>
      </c>
      <c r="AT334">
        <v>547.45422399999995</v>
      </c>
      <c r="AU334">
        <v>547.45422399999995</v>
      </c>
      <c r="AV334">
        <v>547.45422399999995</v>
      </c>
      <c r="AW334">
        <v>547.45422399999995</v>
      </c>
      <c r="AX334">
        <v>547.45422399999995</v>
      </c>
      <c r="AY334">
        <v>547.45422399999995</v>
      </c>
      <c r="AZ334">
        <v>547.45422399999995</v>
      </c>
      <c r="BA334">
        <v>547.45422399999995</v>
      </c>
      <c r="BB334">
        <v>547.45422399999995</v>
      </c>
      <c r="BC334">
        <v>547.45422399999995</v>
      </c>
      <c r="BD334">
        <v>547.45422399999995</v>
      </c>
      <c r="BE334">
        <v>547.45422399999995</v>
      </c>
      <c r="BF334">
        <v>547.45422399999995</v>
      </c>
      <c r="BG334">
        <v>547.45422399999995</v>
      </c>
      <c r="BH334">
        <v>547.45422399999995</v>
      </c>
      <c r="BI334">
        <v>547.45422399999995</v>
      </c>
      <c r="BJ334">
        <v>547.45422399999995</v>
      </c>
      <c r="BK334">
        <v>547.45422399999995</v>
      </c>
      <c r="BL334">
        <v>547.45422399999995</v>
      </c>
      <c r="BM334">
        <v>547.45422399999995</v>
      </c>
      <c r="BN334">
        <v>547.45422399999995</v>
      </c>
      <c r="BO334">
        <v>547.45422399999995</v>
      </c>
    </row>
    <row r="335" spans="2:67" x14ac:dyDescent="0.15">
      <c r="B335">
        <v>552.72003173828102</v>
      </c>
      <c r="C335">
        <v>552.72003173828102</v>
      </c>
      <c r="D335">
        <v>552.71820100000002</v>
      </c>
      <c r="E335">
        <v>552.71820100000002</v>
      </c>
      <c r="F335">
        <v>552.71820100000002</v>
      </c>
      <c r="G335">
        <v>552.71820100000002</v>
      </c>
      <c r="H335">
        <v>552.71820100000002</v>
      </c>
      <c r="I335">
        <v>552.71820100000002</v>
      </c>
      <c r="J335">
        <v>552.71820100000002</v>
      </c>
      <c r="K335">
        <v>552.71820100000002</v>
      </c>
      <c r="L335">
        <v>552.71820100000002</v>
      </c>
      <c r="M335">
        <v>552.71820100000002</v>
      </c>
      <c r="N335">
        <v>552.71820100000002</v>
      </c>
      <c r="O335">
        <v>552.71820100000002</v>
      </c>
      <c r="P335">
        <v>552.71820100000002</v>
      </c>
      <c r="Q335">
        <v>552.71820100000002</v>
      </c>
      <c r="R335">
        <v>552.71820100000002</v>
      </c>
      <c r="S335">
        <v>552.71820100000002</v>
      </c>
      <c r="T335">
        <v>552.71820100000002</v>
      </c>
      <c r="U335">
        <v>552.71820100000002</v>
      </c>
      <c r="V335">
        <v>552.71820100000002</v>
      </c>
      <c r="W335">
        <v>552.71820100000002</v>
      </c>
      <c r="X335">
        <v>552.71820100000002</v>
      </c>
      <c r="Y335">
        <v>552.71820100000002</v>
      </c>
      <c r="Z335">
        <v>552.71820100000002</v>
      </c>
      <c r="AA335">
        <v>552.71820100000002</v>
      </c>
      <c r="AB335">
        <v>552.71820100000002</v>
      </c>
      <c r="AC335">
        <v>552.71820100000002</v>
      </c>
      <c r="AD335">
        <v>552.71820100000002</v>
      </c>
      <c r="AE335">
        <v>552.71820100000002</v>
      </c>
      <c r="AF335">
        <v>552.71820100000002</v>
      </c>
      <c r="AG335">
        <v>552.71820100000002</v>
      </c>
      <c r="AH335">
        <v>552.71820100000002</v>
      </c>
      <c r="AI335">
        <v>552.71820100000002</v>
      </c>
      <c r="AJ335">
        <v>552.71820100000002</v>
      </c>
      <c r="AK335">
        <v>552.71820100000002</v>
      </c>
      <c r="AL335">
        <v>552.71820100000002</v>
      </c>
      <c r="AM335">
        <v>552.71820100000002</v>
      </c>
      <c r="AN335">
        <v>552.71820100000002</v>
      </c>
      <c r="AO335">
        <v>552.71820100000002</v>
      </c>
      <c r="AP335">
        <v>552.71820100000002</v>
      </c>
      <c r="AQ335">
        <v>552.71820100000002</v>
      </c>
      <c r="AR335">
        <v>552.71820100000002</v>
      </c>
      <c r="AS335">
        <v>552.71820100000002</v>
      </c>
      <c r="AT335">
        <v>552.71820100000002</v>
      </c>
      <c r="AU335">
        <v>552.71820100000002</v>
      </c>
      <c r="AV335">
        <v>552.71820100000002</v>
      </c>
      <c r="AW335">
        <v>552.71820100000002</v>
      </c>
      <c r="AX335">
        <v>552.71820100000002</v>
      </c>
      <c r="AY335">
        <v>552.71820100000002</v>
      </c>
      <c r="AZ335">
        <v>552.71820100000002</v>
      </c>
      <c r="BA335">
        <v>552.71820100000002</v>
      </c>
      <c r="BB335">
        <v>552.71820100000002</v>
      </c>
      <c r="BC335">
        <v>552.71820100000002</v>
      </c>
      <c r="BD335">
        <v>552.71820100000002</v>
      </c>
      <c r="BE335">
        <v>552.71820100000002</v>
      </c>
      <c r="BF335">
        <v>552.71820100000002</v>
      </c>
      <c r="BG335">
        <v>552.71820100000002</v>
      </c>
      <c r="BH335">
        <v>552.71820100000002</v>
      </c>
      <c r="BI335">
        <v>552.71820100000002</v>
      </c>
      <c r="BJ335">
        <v>552.71820100000002</v>
      </c>
      <c r="BK335">
        <v>552.71820100000002</v>
      </c>
      <c r="BL335">
        <v>552.71820100000002</v>
      </c>
      <c r="BM335">
        <v>552.71820100000002</v>
      </c>
      <c r="BN335">
        <v>552.71820100000002</v>
      </c>
      <c r="BO335">
        <v>552.71820100000002</v>
      </c>
    </row>
    <row r="336" spans="2:67" x14ac:dyDescent="0.15">
      <c r="B336">
        <v>557.98400878906295</v>
      </c>
      <c r="C336">
        <v>557.98400878906295</v>
      </c>
      <c r="D336">
        <v>557.98217799999998</v>
      </c>
      <c r="E336">
        <v>557.98217799999998</v>
      </c>
      <c r="F336">
        <v>557.98217799999998</v>
      </c>
      <c r="G336">
        <v>557.98217799999998</v>
      </c>
      <c r="H336">
        <v>557.98217799999998</v>
      </c>
      <c r="I336">
        <v>557.98217799999998</v>
      </c>
      <c r="J336">
        <v>557.98217799999998</v>
      </c>
      <c r="K336">
        <v>557.98217799999998</v>
      </c>
      <c r="L336">
        <v>557.98217799999998</v>
      </c>
      <c r="M336">
        <v>557.98217799999998</v>
      </c>
      <c r="N336">
        <v>557.98217799999998</v>
      </c>
      <c r="O336">
        <v>557.98217799999998</v>
      </c>
      <c r="P336">
        <v>557.98217799999998</v>
      </c>
      <c r="Q336">
        <v>557.98217799999998</v>
      </c>
      <c r="R336">
        <v>557.98217799999998</v>
      </c>
      <c r="S336">
        <v>557.98217799999998</v>
      </c>
      <c r="T336">
        <v>557.98217799999998</v>
      </c>
      <c r="U336">
        <v>557.98217799999998</v>
      </c>
      <c r="V336">
        <v>557.98217799999998</v>
      </c>
      <c r="W336">
        <v>557.98217799999998</v>
      </c>
      <c r="X336">
        <v>557.98217799999998</v>
      </c>
      <c r="Y336">
        <v>557.98217799999998</v>
      </c>
      <c r="Z336">
        <v>557.98217799999998</v>
      </c>
      <c r="AA336">
        <v>557.98217799999998</v>
      </c>
      <c r="AB336">
        <v>557.98217799999998</v>
      </c>
      <c r="AC336">
        <v>557.98217799999998</v>
      </c>
      <c r="AD336">
        <v>557.98217799999998</v>
      </c>
      <c r="AE336">
        <v>557.98217799999998</v>
      </c>
      <c r="AF336">
        <v>557.98217799999998</v>
      </c>
      <c r="AG336">
        <v>557.98217799999998</v>
      </c>
      <c r="AH336">
        <v>557.98217799999998</v>
      </c>
      <c r="AI336">
        <v>557.98217799999998</v>
      </c>
      <c r="AJ336">
        <v>557.98217799999998</v>
      </c>
      <c r="AK336">
        <v>557.98217799999998</v>
      </c>
      <c r="AL336">
        <v>557.98217799999998</v>
      </c>
      <c r="AM336">
        <v>557.98217799999998</v>
      </c>
      <c r="AN336">
        <v>557.98217799999998</v>
      </c>
      <c r="AO336">
        <v>557.98217799999998</v>
      </c>
      <c r="AP336">
        <v>557.98217799999998</v>
      </c>
      <c r="AQ336">
        <v>557.98217799999998</v>
      </c>
      <c r="AR336">
        <v>557.98217799999998</v>
      </c>
      <c r="AS336">
        <v>557.98217799999998</v>
      </c>
      <c r="AT336">
        <v>557.98217799999998</v>
      </c>
      <c r="AU336">
        <v>557.98217799999998</v>
      </c>
      <c r="AV336">
        <v>557.98217799999998</v>
      </c>
      <c r="AW336">
        <v>557.98217799999998</v>
      </c>
      <c r="AX336">
        <v>557.98217799999998</v>
      </c>
      <c r="AY336">
        <v>557.98217799999998</v>
      </c>
      <c r="AZ336">
        <v>557.98217799999998</v>
      </c>
      <c r="BA336">
        <v>557.98217799999998</v>
      </c>
      <c r="BB336">
        <v>557.98217799999998</v>
      </c>
      <c r="BC336">
        <v>557.98217799999998</v>
      </c>
      <c r="BD336">
        <v>557.98217799999998</v>
      </c>
      <c r="BE336">
        <v>557.98217799999998</v>
      </c>
      <c r="BF336">
        <v>557.98217799999998</v>
      </c>
      <c r="BG336">
        <v>557.98217799999998</v>
      </c>
      <c r="BH336">
        <v>557.98217799999998</v>
      </c>
      <c r="BI336">
        <v>557.98217799999998</v>
      </c>
      <c r="BJ336">
        <v>557.98217799999998</v>
      </c>
      <c r="BK336">
        <v>557.98217799999998</v>
      </c>
      <c r="BL336">
        <v>557.98217799999998</v>
      </c>
      <c r="BM336">
        <v>557.98217799999998</v>
      </c>
      <c r="BN336">
        <v>557.98217799999998</v>
      </c>
      <c r="BO336">
        <v>557.98217799999998</v>
      </c>
    </row>
    <row r="337" spans="2:67" x14ac:dyDescent="0.15">
      <c r="B337">
        <v>563.24798583984398</v>
      </c>
      <c r="C337">
        <v>563.24798583984398</v>
      </c>
      <c r="D337">
        <v>563.24615500000004</v>
      </c>
      <c r="E337">
        <v>563.24615500000004</v>
      </c>
      <c r="F337">
        <v>563.24615500000004</v>
      </c>
      <c r="G337">
        <v>563.24615500000004</v>
      </c>
      <c r="H337">
        <v>563.24615500000004</v>
      </c>
      <c r="I337">
        <v>563.24615500000004</v>
      </c>
      <c r="J337">
        <v>563.24615500000004</v>
      </c>
      <c r="K337">
        <v>563.24615500000004</v>
      </c>
      <c r="L337">
        <v>563.24615500000004</v>
      </c>
      <c r="M337">
        <v>563.24615500000004</v>
      </c>
      <c r="N337">
        <v>563.24615500000004</v>
      </c>
      <c r="O337">
        <v>563.24615500000004</v>
      </c>
      <c r="P337">
        <v>563.24615500000004</v>
      </c>
      <c r="Q337">
        <v>563.24615500000004</v>
      </c>
      <c r="R337">
        <v>563.24615500000004</v>
      </c>
      <c r="S337">
        <v>563.24615500000004</v>
      </c>
      <c r="T337">
        <v>563.24615500000004</v>
      </c>
      <c r="U337">
        <v>563.24615500000004</v>
      </c>
      <c r="V337">
        <v>563.24615500000004</v>
      </c>
      <c r="W337">
        <v>563.24615500000004</v>
      </c>
      <c r="X337">
        <v>563.24615500000004</v>
      </c>
      <c r="Y337">
        <v>563.24615500000004</v>
      </c>
      <c r="Z337">
        <v>563.24615500000004</v>
      </c>
      <c r="AA337">
        <v>563.24615500000004</v>
      </c>
      <c r="AB337">
        <v>563.24615500000004</v>
      </c>
      <c r="AC337">
        <v>563.24615500000004</v>
      </c>
      <c r="AD337">
        <v>563.24615500000004</v>
      </c>
      <c r="AE337">
        <v>563.24615500000004</v>
      </c>
      <c r="AF337">
        <v>563.24615500000004</v>
      </c>
      <c r="AG337">
        <v>563.24615500000004</v>
      </c>
      <c r="AH337">
        <v>563.24615500000004</v>
      </c>
      <c r="AI337">
        <v>563.24615500000004</v>
      </c>
      <c r="AJ337">
        <v>563.24615500000004</v>
      </c>
      <c r="AK337">
        <v>563.24615500000004</v>
      </c>
      <c r="AL337">
        <v>563.24615500000004</v>
      </c>
      <c r="AM337">
        <v>563.24615500000004</v>
      </c>
      <c r="AN337">
        <v>563.24615500000004</v>
      </c>
      <c r="AO337">
        <v>563.24615500000004</v>
      </c>
      <c r="AP337">
        <v>563.24615500000004</v>
      </c>
      <c r="AQ337">
        <v>563.24615500000004</v>
      </c>
      <c r="AR337">
        <v>563.24615500000004</v>
      </c>
      <c r="AS337">
        <v>563.24615500000004</v>
      </c>
      <c r="AT337">
        <v>563.24615500000004</v>
      </c>
      <c r="AU337">
        <v>563.24615500000004</v>
      </c>
      <c r="AV337">
        <v>563.24615500000004</v>
      </c>
      <c r="AW337">
        <v>563.24615500000004</v>
      </c>
      <c r="AX337">
        <v>563.24615500000004</v>
      </c>
      <c r="AY337">
        <v>563.24615500000004</v>
      </c>
      <c r="AZ337">
        <v>563.24615500000004</v>
      </c>
      <c r="BA337">
        <v>563.24615500000004</v>
      </c>
      <c r="BB337">
        <v>563.24615500000004</v>
      </c>
      <c r="BC337">
        <v>563.24615500000004</v>
      </c>
      <c r="BD337">
        <v>563.24615500000004</v>
      </c>
      <c r="BE337">
        <v>563.24615500000004</v>
      </c>
      <c r="BF337">
        <v>563.24615500000004</v>
      </c>
      <c r="BG337">
        <v>563.24615500000004</v>
      </c>
      <c r="BH337">
        <v>563.24615500000004</v>
      </c>
      <c r="BI337">
        <v>563.24615500000004</v>
      </c>
      <c r="BJ337">
        <v>563.24615500000004</v>
      </c>
      <c r="BK337">
        <v>563.24615500000004</v>
      </c>
      <c r="BL337">
        <v>563.24615500000004</v>
      </c>
      <c r="BM337">
        <v>563.24615500000004</v>
      </c>
      <c r="BN337">
        <v>563.24615500000004</v>
      </c>
      <c r="BO337">
        <v>563.24615500000004</v>
      </c>
    </row>
    <row r="338" spans="2:67" x14ac:dyDescent="0.15">
      <c r="B338">
        <v>568.511962890625</v>
      </c>
      <c r="C338">
        <v>568.511962890625</v>
      </c>
      <c r="D338">
        <v>568.510132</v>
      </c>
      <c r="E338">
        <v>568.510132</v>
      </c>
      <c r="F338">
        <v>568.510132</v>
      </c>
      <c r="G338">
        <v>568.510132</v>
      </c>
      <c r="H338">
        <v>568.510132</v>
      </c>
      <c r="I338">
        <v>568.510132</v>
      </c>
      <c r="J338">
        <v>568.510132</v>
      </c>
      <c r="K338">
        <v>568.510132</v>
      </c>
      <c r="L338">
        <v>568.510132</v>
      </c>
      <c r="M338">
        <v>568.510132</v>
      </c>
      <c r="N338">
        <v>568.510132</v>
      </c>
      <c r="O338">
        <v>568.510132</v>
      </c>
      <c r="P338">
        <v>568.510132</v>
      </c>
      <c r="Q338">
        <v>568.510132</v>
      </c>
      <c r="R338">
        <v>568.510132</v>
      </c>
      <c r="S338">
        <v>568.510132</v>
      </c>
      <c r="T338">
        <v>568.510132</v>
      </c>
      <c r="U338">
        <v>568.510132</v>
      </c>
      <c r="V338">
        <v>568.510132</v>
      </c>
      <c r="W338">
        <v>568.510132</v>
      </c>
      <c r="X338">
        <v>568.510132</v>
      </c>
      <c r="Y338">
        <v>568.510132</v>
      </c>
      <c r="Z338">
        <v>568.510132</v>
      </c>
      <c r="AA338">
        <v>568.510132</v>
      </c>
      <c r="AB338">
        <v>568.510132</v>
      </c>
      <c r="AC338">
        <v>568.510132</v>
      </c>
      <c r="AD338">
        <v>568.510132</v>
      </c>
      <c r="AE338">
        <v>568.510132</v>
      </c>
      <c r="AF338">
        <v>568.510132</v>
      </c>
      <c r="AG338">
        <v>568.510132</v>
      </c>
      <c r="AH338">
        <v>568.510132</v>
      </c>
      <c r="AI338">
        <v>568.510132</v>
      </c>
      <c r="AJ338">
        <v>568.510132</v>
      </c>
      <c r="AK338">
        <v>568.510132</v>
      </c>
      <c r="AL338">
        <v>568.510132</v>
      </c>
      <c r="AM338">
        <v>568.510132</v>
      </c>
      <c r="AN338">
        <v>568.510132</v>
      </c>
      <c r="AO338">
        <v>568.510132</v>
      </c>
      <c r="AP338">
        <v>568.510132</v>
      </c>
      <c r="AQ338">
        <v>568.510132</v>
      </c>
      <c r="AR338">
        <v>568.510132</v>
      </c>
      <c r="AS338">
        <v>568.510132</v>
      </c>
      <c r="AT338">
        <v>568.510132</v>
      </c>
      <c r="AU338">
        <v>568.510132</v>
      </c>
      <c r="AV338">
        <v>568.510132</v>
      </c>
      <c r="AW338">
        <v>568.510132</v>
      </c>
      <c r="AX338">
        <v>568.510132</v>
      </c>
      <c r="AY338">
        <v>568.510132</v>
      </c>
      <c r="AZ338">
        <v>568.510132</v>
      </c>
      <c r="BA338">
        <v>568.510132</v>
      </c>
      <c r="BB338">
        <v>568.510132</v>
      </c>
      <c r="BC338">
        <v>568.510132</v>
      </c>
      <c r="BD338">
        <v>568.510132</v>
      </c>
      <c r="BE338">
        <v>568.510132</v>
      </c>
      <c r="BF338">
        <v>568.510132</v>
      </c>
      <c r="BG338">
        <v>568.510132</v>
      </c>
      <c r="BH338">
        <v>568.510132</v>
      </c>
      <c r="BI338">
        <v>568.510132</v>
      </c>
      <c r="BJ338">
        <v>568.510132</v>
      </c>
      <c r="BK338">
        <v>568.510132</v>
      </c>
      <c r="BL338">
        <v>568.510132</v>
      </c>
      <c r="BM338">
        <v>568.510132</v>
      </c>
      <c r="BN338">
        <v>568.510132</v>
      </c>
      <c r="BO338">
        <v>568.510132</v>
      </c>
    </row>
    <row r="339" spans="2:67" x14ac:dyDescent="0.15">
      <c r="B339">
        <v>573.77593994140602</v>
      </c>
      <c r="C339">
        <v>573.77593994140602</v>
      </c>
      <c r="D339">
        <v>573.77410899999995</v>
      </c>
      <c r="E339">
        <v>573.77410899999995</v>
      </c>
      <c r="F339">
        <v>573.77410899999995</v>
      </c>
      <c r="G339">
        <v>573.77410899999995</v>
      </c>
      <c r="H339">
        <v>573.77410899999995</v>
      </c>
      <c r="I339">
        <v>573.77410899999995</v>
      </c>
      <c r="J339">
        <v>573.77410899999995</v>
      </c>
      <c r="K339">
        <v>573.77410899999995</v>
      </c>
      <c r="L339">
        <v>573.77410899999995</v>
      </c>
      <c r="M339">
        <v>573.77410899999995</v>
      </c>
      <c r="N339">
        <v>573.77410899999995</v>
      </c>
      <c r="O339">
        <v>573.77410899999995</v>
      </c>
      <c r="P339">
        <v>573.77410899999995</v>
      </c>
      <c r="Q339">
        <v>573.77410899999995</v>
      </c>
      <c r="R339">
        <v>573.77410899999995</v>
      </c>
      <c r="S339">
        <v>573.77410899999995</v>
      </c>
      <c r="T339">
        <v>573.77410899999995</v>
      </c>
      <c r="U339">
        <v>573.77410899999995</v>
      </c>
      <c r="V339">
        <v>573.77410899999995</v>
      </c>
      <c r="W339">
        <v>573.77410899999995</v>
      </c>
      <c r="X339">
        <v>573.77410899999995</v>
      </c>
      <c r="Y339">
        <v>573.77410899999995</v>
      </c>
      <c r="Z339">
        <v>573.77410899999995</v>
      </c>
      <c r="AA339">
        <v>573.77410899999995</v>
      </c>
      <c r="AB339">
        <v>573.77410899999995</v>
      </c>
      <c r="AC339">
        <v>573.77410899999995</v>
      </c>
      <c r="AD339">
        <v>573.77410899999995</v>
      </c>
      <c r="AE339">
        <v>573.77410899999995</v>
      </c>
      <c r="AF339">
        <v>573.77410899999995</v>
      </c>
      <c r="AG339">
        <v>573.77410899999995</v>
      </c>
      <c r="AH339">
        <v>573.77410899999995</v>
      </c>
      <c r="AI339">
        <v>573.77410899999995</v>
      </c>
      <c r="AJ339">
        <v>573.77410899999995</v>
      </c>
      <c r="AK339">
        <v>573.77410899999995</v>
      </c>
      <c r="AL339">
        <v>573.77410899999995</v>
      </c>
      <c r="AM339">
        <v>573.77410899999995</v>
      </c>
      <c r="AN339">
        <v>573.77410899999995</v>
      </c>
      <c r="AO339">
        <v>573.77410899999995</v>
      </c>
      <c r="AP339">
        <v>573.77410899999995</v>
      </c>
      <c r="AQ339">
        <v>573.77410899999995</v>
      </c>
      <c r="AR339">
        <v>573.77410899999995</v>
      </c>
      <c r="AS339">
        <v>573.77410899999995</v>
      </c>
      <c r="AT339">
        <v>573.77410899999995</v>
      </c>
      <c r="AU339">
        <v>573.77410899999995</v>
      </c>
      <c r="AV339">
        <v>573.77410899999995</v>
      </c>
      <c r="AW339">
        <v>573.77410899999995</v>
      </c>
      <c r="AX339">
        <v>573.77410899999995</v>
      </c>
      <c r="AY339">
        <v>573.77410899999995</v>
      </c>
      <c r="AZ339">
        <v>573.77410899999995</v>
      </c>
      <c r="BA339">
        <v>573.77410899999995</v>
      </c>
      <c r="BB339">
        <v>573.77410899999995</v>
      </c>
      <c r="BC339">
        <v>573.77410899999995</v>
      </c>
      <c r="BD339">
        <v>573.77410899999995</v>
      </c>
      <c r="BE339">
        <v>573.77410899999995</v>
      </c>
      <c r="BF339">
        <v>573.77410899999995</v>
      </c>
      <c r="BG339">
        <v>573.77410899999995</v>
      </c>
      <c r="BH339">
        <v>573.77410899999995</v>
      </c>
      <c r="BI339">
        <v>573.77410899999995</v>
      </c>
      <c r="BJ339">
        <v>573.77410899999995</v>
      </c>
      <c r="BK339">
        <v>573.77410899999995</v>
      </c>
      <c r="BL339">
        <v>573.77410899999995</v>
      </c>
      <c r="BM339">
        <v>573.77410899999995</v>
      </c>
      <c r="BN339">
        <v>573.77410899999995</v>
      </c>
      <c r="BO339">
        <v>573.77410899999995</v>
      </c>
    </row>
    <row r="340" spans="2:67" x14ac:dyDescent="0.15">
      <c r="B340">
        <v>579.03991699218795</v>
      </c>
      <c r="C340">
        <v>579.03991699218795</v>
      </c>
      <c r="D340">
        <v>579.03808600000002</v>
      </c>
      <c r="E340">
        <v>579.03808600000002</v>
      </c>
      <c r="F340">
        <v>579.03808600000002</v>
      </c>
      <c r="G340">
        <v>579.03808600000002</v>
      </c>
      <c r="H340">
        <v>579.03808600000002</v>
      </c>
      <c r="I340">
        <v>579.03808600000002</v>
      </c>
      <c r="J340">
        <v>579.03808600000002</v>
      </c>
      <c r="K340">
        <v>579.03808600000002</v>
      </c>
      <c r="L340">
        <v>579.03808600000002</v>
      </c>
      <c r="M340">
        <v>579.03808600000002</v>
      </c>
      <c r="N340">
        <v>579.03808600000002</v>
      </c>
      <c r="O340">
        <v>579.03808600000002</v>
      </c>
      <c r="P340">
        <v>579.03808600000002</v>
      </c>
      <c r="Q340">
        <v>579.03808600000002</v>
      </c>
      <c r="R340">
        <v>579.03808600000002</v>
      </c>
      <c r="S340">
        <v>579.03808600000002</v>
      </c>
      <c r="T340">
        <v>579.03808600000002</v>
      </c>
      <c r="U340">
        <v>579.03808600000002</v>
      </c>
      <c r="V340">
        <v>579.03808600000002</v>
      </c>
      <c r="W340">
        <v>579.03808600000002</v>
      </c>
      <c r="X340">
        <v>579.03808600000002</v>
      </c>
      <c r="Y340">
        <v>579.03808600000002</v>
      </c>
      <c r="Z340">
        <v>579.03808600000002</v>
      </c>
      <c r="AA340">
        <v>579.03808600000002</v>
      </c>
      <c r="AB340">
        <v>579.03808600000002</v>
      </c>
      <c r="AC340">
        <v>579.03808600000002</v>
      </c>
      <c r="AD340">
        <v>579.03808600000002</v>
      </c>
      <c r="AE340">
        <v>579.03808600000002</v>
      </c>
      <c r="AF340">
        <v>579.03808600000002</v>
      </c>
      <c r="AG340">
        <v>579.03808600000002</v>
      </c>
      <c r="AH340">
        <v>579.03808600000002</v>
      </c>
      <c r="AI340">
        <v>579.03808600000002</v>
      </c>
      <c r="AJ340">
        <v>579.03808600000002</v>
      </c>
      <c r="AK340">
        <v>579.03808600000002</v>
      </c>
      <c r="AL340">
        <v>579.03808600000002</v>
      </c>
      <c r="AM340">
        <v>579.03808600000002</v>
      </c>
      <c r="AN340">
        <v>579.03808600000002</v>
      </c>
      <c r="AO340">
        <v>579.03808600000002</v>
      </c>
      <c r="AP340">
        <v>579.03808600000002</v>
      </c>
      <c r="AQ340">
        <v>579.03808600000002</v>
      </c>
      <c r="AR340">
        <v>579.03808600000002</v>
      </c>
      <c r="AS340">
        <v>579.03808600000002</v>
      </c>
      <c r="AT340">
        <v>579.03808600000002</v>
      </c>
      <c r="AU340">
        <v>579.03808600000002</v>
      </c>
      <c r="AV340">
        <v>579.03808600000002</v>
      </c>
      <c r="AW340">
        <v>579.03808600000002</v>
      </c>
      <c r="AX340">
        <v>579.03808600000002</v>
      </c>
      <c r="AY340">
        <v>579.03808600000002</v>
      </c>
      <c r="AZ340">
        <v>579.03808600000002</v>
      </c>
      <c r="BA340">
        <v>579.03808600000002</v>
      </c>
      <c r="BB340">
        <v>579.03808600000002</v>
      </c>
      <c r="BC340">
        <v>579.03808600000002</v>
      </c>
      <c r="BD340">
        <v>579.03808600000002</v>
      </c>
      <c r="BE340">
        <v>579.03808600000002</v>
      </c>
      <c r="BF340">
        <v>579.03808600000002</v>
      </c>
      <c r="BG340">
        <v>579.03808600000002</v>
      </c>
      <c r="BH340">
        <v>579.03808600000002</v>
      </c>
      <c r="BI340">
        <v>579.03808600000002</v>
      </c>
      <c r="BJ340">
        <v>579.03808600000002</v>
      </c>
      <c r="BK340">
        <v>579.03808600000002</v>
      </c>
      <c r="BL340">
        <v>579.03808600000002</v>
      </c>
      <c r="BM340">
        <v>579.03808600000002</v>
      </c>
      <c r="BN340">
        <v>579.03808600000002</v>
      </c>
      <c r="BO340">
        <v>579.03808600000002</v>
      </c>
    </row>
    <row r="341" spans="2:67" x14ac:dyDescent="0.15">
      <c r="B341">
        <v>584.30389404296898</v>
      </c>
      <c r="C341">
        <v>584.30389404296898</v>
      </c>
      <c r="D341">
        <v>584.30206299999998</v>
      </c>
      <c r="E341">
        <v>584.30206299999998</v>
      </c>
      <c r="F341">
        <v>584.30206299999998</v>
      </c>
      <c r="G341">
        <v>584.30206299999998</v>
      </c>
      <c r="H341">
        <v>584.30206299999998</v>
      </c>
      <c r="I341">
        <v>584.30206299999998</v>
      </c>
      <c r="J341">
        <v>584.30206299999998</v>
      </c>
      <c r="K341">
        <v>584.30206299999998</v>
      </c>
      <c r="L341">
        <v>584.30206299999998</v>
      </c>
      <c r="M341">
        <v>584.30206299999998</v>
      </c>
      <c r="N341">
        <v>584.30206299999998</v>
      </c>
      <c r="O341">
        <v>584.30206299999998</v>
      </c>
      <c r="P341">
        <v>584.30206299999998</v>
      </c>
      <c r="Q341">
        <v>584.30206299999998</v>
      </c>
      <c r="R341">
        <v>584.30206299999998</v>
      </c>
      <c r="S341">
        <v>584.30206299999998</v>
      </c>
      <c r="T341">
        <v>584.30206299999998</v>
      </c>
      <c r="U341">
        <v>584.30206299999998</v>
      </c>
      <c r="V341">
        <v>584.30206299999998</v>
      </c>
      <c r="W341">
        <v>584.30206299999998</v>
      </c>
      <c r="X341">
        <v>584.30206299999998</v>
      </c>
      <c r="Y341">
        <v>584.30206299999998</v>
      </c>
      <c r="Z341">
        <v>584.30206299999998</v>
      </c>
      <c r="AA341">
        <v>584.30206299999998</v>
      </c>
      <c r="AB341">
        <v>584.30206299999998</v>
      </c>
      <c r="AC341">
        <v>584.30206299999998</v>
      </c>
      <c r="AD341">
        <v>584.30206299999998</v>
      </c>
      <c r="AE341">
        <v>584.30206299999998</v>
      </c>
      <c r="AF341">
        <v>584.30206299999998</v>
      </c>
      <c r="AG341">
        <v>584.30206299999998</v>
      </c>
      <c r="AH341">
        <v>584.30206299999998</v>
      </c>
      <c r="AI341">
        <v>584.30206299999998</v>
      </c>
      <c r="AJ341">
        <v>584.30206299999998</v>
      </c>
      <c r="AK341">
        <v>584.30206299999998</v>
      </c>
      <c r="AL341">
        <v>584.30206299999998</v>
      </c>
      <c r="AM341">
        <v>584.30206299999998</v>
      </c>
      <c r="AN341">
        <v>584.30206299999998</v>
      </c>
      <c r="AO341">
        <v>584.30206299999998</v>
      </c>
      <c r="AP341">
        <v>584.30206299999998</v>
      </c>
      <c r="AQ341">
        <v>584.30206299999998</v>
      </c>
      <c r="AR341">
        <v>584.30206299999998</v>
      </c>
      <c r="AS341">
        <v>584.30206299999998</v>
      </c>
      <c r="AT341">
        <v>584.30206299999998</v>
      </c>
      <c r="AU341">
        <v>584.30206299999998</v>
      </c>
      <c r="AV341">
        <v>584.30206299999998</v>
      </c>
      <c r="AW341">
        <v>584.30206299999998</v>
      </c>
      <c r="AX341">
        <v>584.30206299999998</v>
      </c>
      <c r="AY341">
        <v>584.30206299999998</v>
      </c>
      <c r="AZ341">
        <v>584.30206299999998</v>
      </c>
      <c r="BA341">
        <v>584.30206299999998</v>
      </c>
      <c r="BB341">
        <v>584.30206299999998</v>
      </c>
      <c r="BC341">
        <v>584.30206299999998</v>
      </c>
      <c r="BD341">
        <v>584.30206299999998</v>
      </c>
      <c r="BE341">
        <v>584.30206299999998</v>
      </c>
      <c r="BF341">
        <v>584.30206299999998</v>
      </c>
      <c r="BG341">
        <v>584.30206299999998</v>
      </c>
      <c r="BH341">
        <v>584.30206299999998</v>
      </c>
      <c r="BI341">
        <v>584.30206299999998</v>
      </c>
      <c r="BJ341">
        <v>584.30206299999998</v>
      </c>
      <c r="BK341">
        <v>584.30206299999998</v>
      </c>
      <c r="BL341">
        <v>584.30206299999998</v>
      </c>
      <c r="BM341">
        <v>584.30206299999998</v>
      </c>
      <c r="BN341">
        <v>584.30206299999998</v>
      </c>
      <c r="BO341">
        <v>584.30206299999998</v>
      </c>
    </row>
    <row r="342" spans="2:67" x14ac:dyDescent="0.15">
      <c r="B342">
        <v>589.56787109375</v>
      </c>
      <c r="C342">
        <v>589.56787109375</v>
      </c>
      <c r="D342">
        <v>589.56604000000004</v>
      </c>
      <c r="E342">
        <v>589.56604000000004</v>
      </c>
      <c r="F342">
        <v>589.56604000000004</v>
      </c>
      <c r="G342">
        <v>589.56604000000004</v>
      </c>
      <c r="H342">
        <v>589.56604000000004</v>
      </c>
      <c r="I342">
        <v>589.56604000000004</v>
      </c>
      <c r="J342">
        <v>589.56604000000004</v>
      </c>
      <c r="K342">
        <v>589.56604000000004</v>
      </c>
      <c r="L342">
        <v>589.56604000000004</v>
      </c>
      <c r="M342">
        <v>589.56604000000004</v>
      </c>
      <c r="N342">
        <v>589.56604000000004</v>
      </c>
      <c r="O342">
        <v>589.56604000000004</v>
      </c>
      <c r="P342">
        <v>589.56604000000004</v>
      </c>
      <c r="Q342">
        <v>589.56604000000004</v>
      </c>
      <c r="R342">
        <v>589.56604000000004</v>
      </c>
      <c r="S342">
        <v>589.56604000000004</v>
      </c>
      <c r="T342">
        <v>589.56604000000004</v>
      </c>
      <c r="U342">
        <v>589.56604000000004</v>
      </c>
      <c r="V342">
        <v>589.56604000000004</v>
      </c>
      <c r="W342">
        <v>589.56604000000004</v>
      </c>
      <c r="X342">
        <v>589.56604000000004</v>
      </c>
      <c r="Y342">
        <v>589.56604000000004</v>
      </c>
      <c r="Z342">
        <v>589.56604000000004</v>
      </c>
      <c r="AA342">
        <v>589.56604000000004</v>
      </c>
      <c r="AB342">
        <v>589.56604000000004</v>
      </c>
      <c r="AC342">
        <v>589.56604000000004</v>
      </c>
      <c r="AD342">
        <v>589.56604000000004</v>
      </c>
      <c r="AE342">
        <v>589.56604000000004</v>
      </c>
      <c r="AF342">
        <v>589.56604000000004</v>
      </c>
      <c r="AG342">
        <v>589.56604000000004</v>
      </c>
      <c r="AH342">
        <v>589.56604000000004</v>
      </c>
      <c r="AI342">
        <v>589.56604000000004</v>
      </c>
      <c r="AJ342">
        <v>589.56604000000004</v>
      </c>
      <c r="AK342">
        <v>589.56604000000004</v>
      </c>
      <c r="AL342">
        <v>589.56604000000004</v>
      </c>
      <c r="AM342">
        <v>589.56604000000004</v>
      </c>
      <c r="AN342">
        <v>589.56604000000004</v>
      </c>
      <c r="AO342">
        <v>589.56604000000004</v>
      </c>
      <c r="AP342">
        <v>589.56604000000004</v>
      </c>
      <c r="AQ342">
        <v>589.56604000000004</v>
      </c>
      <c r="AR342">
        <v>589.56604000000004</v>
      </c>
      <c r="AS342">
        <v>589.56604000000004</v>
      </c>
      <c r="AT342">
        <v>589.56604000000004</v>
      </c>
      <c r="AU342">
        <v>589.56604000000004</v>
      </c>
      <c r="AV342">
        <v>589.56604000000004</v>
      </c>
      <c r="AW342">
        <v>589.56604000000004</v>
      </c>
      <c r="AX342">
        <v>589.56604000000004</v>
      </c>
      <c r="AY342">
        <v>589.56604000000004</v>
      </c>
      <c r="AZ342">
        <v>589.56604000000004</v>
      </c>
      <c r="BA342">
        <v>589.56604000000004</v>
      </c>
      <c r="BB342">
        <v>589.56604000000004</v>
      </c>
      <c r="BC342">
        <v>589.56604000000004</v>
      </c>
      <c r="BD342">
        <v>589.56604000000004</v>
      </c>
      <c r="BE342">
        <v>589.56604000000004</v>
      </c>
      <c r="BF342">
        <v>589.56604000000004</v>
      </c>
      <c r="BG342">
        <v>589.56604000000004</v>
      </c>
      <c r="BH342">
        <v>589.56604000000004</v>
      </c>
      <c r="BI342">
        <v>589.56604000000004</v>
      </c>
      <c r="BJ342">
        <v>589.56604000000004</v>
      </c>
      <c r="BK342">
        <v>589.56604000000004</v>
      </c>
      <c r="BL342">
        <v>589.56604000000004</v>
      </c>
      <c r="BM342">
        <v>589.56604000000004</v>
      </c>
      <c r="BN342">
        <v>589.56604000000004</v>
      </c>
      <c r="BO342">
        <v>589.56604000000004</v>
      </c>
    </row>
    <row r="343" spans="2:67" x14ac:dyDescent="0.15">
      <c r="B343">
        <v>594.83184814453102</v>
      </c>
      <c r="C343">
        <v>594.83184814453102</v>
      </c>
      <c r="D343">
        <v>594.830017</v>
      </c>
      <c r="E343">
        <v>594.830017</v>
      </c>
      <c r="F343">
        <v>594.830017</v>
      </c>
      <c r="G343">
        <v>594.830017</v>
      </c>
      <c r="H343">
        <v>594.830017</v>
      </c>
      <c r="I343">
        <v>594.830017</v>
      </c>
      <c r="J343">
        <v>594.830017</v>
      </c>
      <c r="K343">
        <v>594.830017</v>
      </c>
      <c r="L343">
        <v>594.830017</v>
      </c>
      <c r="M343">
        <v>594.830017</v>
      </c>
      <c r="N343">
        <v>594.830017</v>
      </c>
      <c r="O343">
        <v>594.830017</v>
      </c>
      <c r="P343">
        <v>594.830017</v>
      </c>
      <c r="Q343">
        <v>594.830017</v>
      </c>
      <c r="R343">
        <v>594.830017</v>
      </c>
      <c r="S343">
        <v>594.830017</v>
      </c>
      <c r="T343">
        <v>594.830017</v>
      </c>
      <c r="U343">
        <v>594.830017</v>
      </c>
      <c r="V343">
        <v>594.830017</v>
      </c>
      <c r="W343">
        <v>594.830017</v>
      </c>
      <c r="X343">
        <v>594.830017</v>
      </c>
      <c r="Y343">
        <v>594.830017</v>
      </c>
      <c r="Z343">
        <v>594.830017</v>
      </c>
      <c r="AA343">
        <v>594.830017</v>
      </c>
      <c r="AB343">
        <v>594.830017</v>
      </c>
      <c r="AC343">
        <v>594.830017</v>
      </c>
      <c r="AD343">
        <v>594.830017</v>
      </c>
      <c r="AE343">
        <v>594.830017</v>
      </c>
      <c r="AF343">
        <v>594.830017</v>
      </c>
      <c r="AG343">
        <v>594.830017</v>
      </c>
      <c r="AH343">
        <v>594.830017</v>
      </c>
      <c r="AI343">
        <v>594.830017</v>
      </c>
      <c r="AJ343">
        <v>594.830017</v>
      </c>
      <c r="AK343">
        <v>594.830017</v>
      </c>
      <c r="AL343">
        <v>594.830017</v>
      </c>
      <c r="AM343">
        <v>594.830017</v>
      </c>
      <c r="AN343">
        <v>594.830017</v>
      </c>
      <c r="AO343">
        <v>594.830017</v>
      </c>
      <c r="AP343">
        <v>594.830017</v>
      </c>
      <c r="AQ343">
        <v>594.830017</v>
      </c>
      <c r="AR343">
        <v>594.830017</v>
      </c>
      <c r="AS343">
        <v>594.830017</v>
      </c>
      <c r="AT343">
        <v>594.830017</v>
      </c>
      <c r="AU343">
        <v>594.830017</v>
      </c>
      <c r="AV343">
        <v>594.830017</v>
      </c>
      <c r="AW343">
        <v>594.830017</v>
      </c>
      <c r="AX343">
        <v>594.830017</v>
      </c>
      <c r="AY343">
        <v>594.830017</v>
      </c>
      <c r="AZ343">
        <v>594.830017</v>
      </c>
      <c r="BA343">
        <v>594.830017</v>
      </c>
      <c r="BB343">
        <v>594.830017</v>
      </c>
      <c r="BC343">
        <v>594.830017</v>
      </c>
      <c r="BD343">
        <v>594.830017</v>
      </c>
      <c r="BE343">
        <v>594.830017</v>
      </c>
      <c r="BF343">
        <v>594.830017</v>
      </c>
      <c r="BG343">
        <v>594.830017</v>
      </c>
      <c r="BH343">
        <v>594.830017</v>
      </c>
      <c r="BI343">
        <v>594.830017</v>
      </c>
      <c r="BJ343">
        <v>594.830017</v>
      </c>
      <c r="BK343">
        <v>594.830017</v>
      </c>
      <c r="BL343">
        <v>594.830017</v>
      </c>
      <c r="BM343">
        <v>594.830017</v>
      </c>
      <c r="BN343">
        <v>594.830017</v>
      </c>
      <c r="BO343">
        <v>594.830017</v>
      </c>
    </row>
    <row r="344" spans="2:67" x14ac:dyDescent="0.15">
      <c r="B344">
        <v>600.09582519531295</v>
      </c>
      <c r="C344">
        <v>600.09582519531295</v>
      </c>
      <c r="D344">
        <v>600.09399399999995</v>
      </c>
      <c r="E344">
        <v>600.09399399999995</v>
      </c>
      <c r="F344">
        <v>600.09399399999995</v>
      </c>
      <c r="G344">
        <v>600.09399399999995</v>
      </c>
      <c r="H344">
        <v>600.09399399999995</v>
      </c>
      <c r="I344">
        <v>600.09399399999995</v>
      </c>
      <c r="J344">
        <v>600.09399399999995</v>
      </c>
      <c r="K344">
        <v>600.09399399999995</v>
      </c>
      <c r="L344">
        <v>600.09399399999995</v>
      </c>
      <c r="M344">
        <v>600.09399399999995</v>
      </c>
      <c r="N344">
        <v>600.09399399999995</v>
      </c>
      <c r="O344">
        <v>600.09399399999995</v>
      </c>
      <c r="P344">
        <v>600.09399399999995</v>
      </c>
      <c r="Q344">
        <v>600.09399399999995</v>
      </c>
      <c r="R344">
        <v>600.09399399999995</v>
      </c>
      <c r="S344">
        <v>600.09399399999995</v>
      </c>
      <c r="T344">
        <v>600.09399399999995</v>
      </c>
      <c r="U344">
        <v>600.09399399999995</v>
      </c>
      <c r="V344">
        <v>600.09399399999995</v>
      </c>
      <c r="W344">
        <v>600.09399399999995</v>
      </c>
      <c r="X344">
        <v>600.09399399999995</v>
      </c>
      <c r="Y344">
        <v>600.09399399999995</v>
      </c>
      <c r="Z344">
        <v>600.09399399999995</v>
      </c>
      <c r="AA344">
        <v>600.09399399999995</v>
      </c>
      <c r="AB344">
        <v>600.09399399999995</v>
      </c>
      <c r="AC344">
        <v>600.09399399999995</v>
      </c>
      <c r="AD344">
        <v>600.09399399999995</v>
      </c>
      <c r="AE344">
        <v>600.09399399999995</v>
      </c>
      <c r="AF344">
        <v>600.09399399999995</v>
      </c>
      <c r="AG344">
        <v>600.09399399999995</v>
      </c>
      <c r="AH344">
        <v>600.09399399999995</v>
      </c>
      <c r="AI344">
        <v>600.09399399999995</v>
      </c>
      <c r="AJ344">
        <v>600.09399399999995</v>
      </c>
      <c r="AK344">
        <v>600.09399399999995</v>
      </c>
      <c r="AL344">
        <v>600.09399399999995</v>
      </c>
      <c r="AM344">
        <v>600.09399399999995</v>
      </c>
      <c r="AN344">
        <v>600.09399399999995</v>
      </c>
      <c r="AO344">
        <v>600.09399399999995</v>
      </c>
      <c r="AP344">
        <v>600.09399399999995</v>
      </c>
      <c r="AQ344">
        <v>600.09399399999995</v>
      </c>
      <c r="AR344">
        <v>600.09399399999995</v>
      </c>
      <c r="AS344">
        <v>600.09399399999995</v>
      </c>
      <c r="AT344">
        <v>600.09399399999995</v>
      </c>
      <c r="AU344">
        <v>600.09399399999995</v>
      </c>
      <c r="AV344">
        <v>600.09399399999995</v>
      </c>
      <c r="AW344">
        <v>600.09399399999995</v>
      </c>
      <c r="AX344">
        <v>600.09399399999995</v>
      </c>
      <c r="AY344">
        <v>600.09399399999995</v>
      </c>
      <c r="AZ344">
        <v>600.09399399999995</v>
      </c>
      <c r="BA344">
        <v>600.09399399999995</v>
      </c>
      <c r="BB344">
        <v>600.09399399999995</v>
      </c>
      <c r="BC344">
        <v>600.09399399999995</v>
      </c>
      <c r="BD344">
        <v>600.09399399999995</v>
      </c>
      <c r="BE344">
        <v>600.09399399999995</v>
      </c>
      <c r="BF344">
        <v>600.09399399999995</v>
      </c>
      <c r="BG344">
        <v>600.09399399999995</v>
      </c>
      <c r="BH344">
        <v>600.09399399999995</v>
      </c>
      <c r="BI344">
        <v>600.09399399999995</v>
      </c>
      <c r="BJ344">
        <v>600.09399399999995</v>
      </c>
      <c r="BK344">
        <v>600.09399399999995</v>
      </c>
      <c r="BL344">
        <v>600.09399399999995</v>
      </c>
      <c r="BM344">
        <v>600.09399399999995</v>
      </c>
      <c r="BN344">
        <v>600.09399399999995</v>
      </c>
      <c r="BO344">
        <v>600.09399399999995</v>
      </c>
    </row>
    <row r="345" spans="2:67" x14ac:dyDescent="0.15">
      <c r="B345">
        <v>605.35980224609398</v>
      </c>
      <c r="C345">
        <v>605.35980224609398</v>
      </c>
      <c r="D345">
        <v>605.35797100000002</v>
      </c>
      <c r="E345">
        <v>605.35797100000002</v>
      </c>
      <c r="F345">
        <v>605.35797100000002</v>
      </c>
      <c r="G345">
        <v>605.35797100000002</v>
      </c>
      <c r="H345">
        <v>605.35797100000002</v>
      </c>
      <c r="I345">
        <v>605.35797100000002</v>
      </c>
      <c r="J345">
        <v>605.35797100000002</v>
      </c>
      <c r="K345">
        <v>605.35797100000002</v>
      </c>
      <c r="L345">
        <v>605.35797100000002</v>
      </c>
      <c r="M345">
        <v>605.35797100000002</v>
      </c>
      <c r="N345">
        <v>605.35797100000002</v>
      </c>
      <c r="O345">
        <v>605.35797100000002</v>
      </c>
      <c r="P345">
        <v>605.35797100000002</v>
      </c>
      <c r="Q345">
        <v>605.35797100000002</v>
      </c>
      <c r="R345">
        <v>605.35797100000002</v>
      </c>
      <c r="S345">
        <v>605.35797100000002</v>
      </c>
      <c r="T345">
        <v>605.35797100000002</v>
      </c>
      <c r="U345">
        <v>605.35797100000002</v>
      </c>
      <c r="V345">
        <v>605.35797100000002</v>
      </c>
      <c r="W345">
        <v>605.35797100000002</v>
      </c>
      <c r="X345">
        <v>605.35797100000002</v>
      </c>
      <c r="Y345">
        <v>605.35797100000002</v>
      </c>
      <c r="Z345">
        <v>605.35797100000002</v>
      </c>
      <c r="AA345">
        <v>605.35797100000002</v>
      </c>
      <c r="AB345">
        <v>605.35797100000002</v>
      </c>
      <c r="AC345">
        <v>605.35797100000002</v>
      </c>
      <c r="AD345">
        <v>605.35797100000002</v>
      </c>
      <c r="AE345">
        <v>605.35797100000002</v>
      </c>
      <c r="AF345">
        <v>605.35797100000002</v>
      </c>
      <c r="AG345">
        <v>605.35797100000002</v>
      </c>
      <c r="AH345">
        <v>605.35797100000002</v>
      </c>
      <c r="AI345">
        <v>605.35797100000002</v>
      </c>
      <c r="AJ345">
        <v>605.35797100000002</v>
      </c>
      <c r="AK345">
        <v>605.35797100000002</v>
      </c>
      <c r="AL345">
        <v>605.35797100000002</v>
      </c>
      <c r="AM345">
        <v>605.35797100000002</v>
      </c>
      <c r="AN345">
        <v>605.35797100000002</v>
      </c>
      <c r="AO345">
        <v>605.35797100000002</v>
      </c>
      <c r="AP345">
        <v>605.35797100000002</v>
      </c>
      <c r="AQ345">
        <v>605.35797100000002</v>
      </c>
      <c r="AR345">
        <v>605.35797100000002</v>
      </c>
      <c r="AS345">
        <v>605.35797100000002</v>
      </c>
      <c r="AT345">
        <v>605.35797100000002</v>
      </c>
      <c r="AU345">
        <v>605.35797100000002</v>
      </c>
      <c r="AV345">
        <v>605.35797100000002</v>
      </c>
      <c r="AW345">
        <v>605.35797100000002</v>
      </c>
      <c r="AX345">
        <v>605.35797100000002</v>
      </c>
      <c r="AY345">
        <v>605.35797100000002</v>
      </c>
      <c r="AZ345">
        <v>605.35797100000002</v>
      </c>
      <c r="BA345">
        <v>605.35797100000002</v>
      </c>
      <c r="BB345">
        <v>605.35797100000002</v>
      </c>
      <c r="BC345">
        <v>605.35797100000002</v>
      </c>
      <c r="BD345">
        <v>605.35797100000002</v>
      </c>
      <c r="BE345">
        <v>605.35797100000002</v>
      </c>
      <c r="BF345">
        <v>605.35797100000002</v>
      </c>
      <c r="BG345">
        <v>605.35797100000002</v>
      </c>
      <c r="BH345">
        <v>605.35797100000002</v>
      </c>
      <c r="BI345">
        <v>605.35797100000002</v>
      </c>
      <c r="BJ345">
        <v>605.35797100000002</v>
      </c>
      <c r="BK345">
        <v>605.35797100000002</v>
      </c>
      <c r="BL345">
        <v>605.35797100000002</v>
      </c>
      <c r="BM345">
        <v>605.35797100000002</v>
      </c>
      <c r="BN345">
        <v>605.35797100000002</v>
      </c>
      <c r="BO345">
        <v>605.35797100000002</v>
      </c>
    </row>
    <row r="346" spans="2:67" x14ac:dyDescent="0.15">
      <c r="B346">
        <v>610.62408447265602</v>
      </c>
      <c r="C346">
        <v>610.62408447265602</v>
      </c>
      <c r="D346">
        <v>610.62194799999997</v>
      </c>
      <c r="E346">
        <v>610.62194799999997</v>
      </c>
      <c r="F346">
        <v>610.62194799999997</v>
      </c>
      <c r="G346">
        <v>610.62194799999997</v>
      </c>
      <c r="H346">
        <v>610.62194799999997</v>
      </c>
      <c r="I346">
        <v>610.62194799999997</v>
      </c>
      <c r="J346">
        <v>610.62194799999997</v>
      </c>
      <c r="K346">
        <v>610.62194799999997</v>
      </c>
      <c r="L346">
        <v>610.62194799999997</v>
      </c>
      <c r="M346">
        <v>610.62194799999997</v>
      </c>
      <c r="N346">
        <v>610.62194799999997</v>
      </c>
      <c r="O346">
        <v>610.62194799999997</v>
      </c>
      <c r="P346">
        <v>610.62194799999997</v>
      </c>
      <c r="Q346">
        <v>610.62194799999997</v>
      </c>
      <c r="R346">
        <v>610.62194799999997</v>
      </c>
      <c r="S346">
        <v>610.62194799999997</v>
      </c>
      <c r="T346">
        <v>610.62194799999997</v>
      </c>
      <c r="U346">
        <v>610.62194799999997</v>
      </c>
      <c r="V346">
        <v>610.62194799999997</v>
      </c>
      <c r="W346">
        <v>610.62194799999997</v>
      </c>
      <c r="X346">
        <v>610.62194799999997</v>
      </c>
      <c r="Y346">
        <v>610.62194799999997</v>
      </c>
      <c r="Z346">
        <v>610.62194799999997</v>
      </c>
      <c r="AA346">
        <v>610.62194799999997</v>
      </c>
      <c r="AB346">
        <v>610.62194799999997</v>
      </c>
      <c r="AC346">
        <v>610.62194799999997</v>
      </c>
      <c r="AD346">
        <v>610.62194799999997</v>
      </c>
      <c r="AE346">
        <v>610.62194799999997</v>
      </c>
      <c r="AF346">
        <v>610.62194799999997</v>
      </c>
      <c r="AG346">
        <v>610.62194799999997</v>
      </c>
      <c r="AH346">
        <v>610.62194799999997</v>
      </c>
      <c r="AI346">
        <v>610.62194799999997</v>
      </c>
      <c r="AJ346">
        <v>610.62194799999997</v>
      </c>
      <c r="AK346">
        <v>610.62194799999997</v>
      </c>
      <c r="AL346">
        <v>610.62194799999997</v>
      </c>
      <c r="AM346">
        <v>610.62194799999997</v>
      </c>
      <c r="AN346">
        <v>610.62194799999997</v>
      </c>
      <c r="AO346">
        <v>610.62194799999997</v>
      </c>
      <c r="AP346">
        <v>610.62194799999997</v>
      </c>
      <c r="AQ346">
        <v>610.62194799999997</v>
      </c>
      <c r="AR346">
        <v>610.62194799999997</v>
      </c>
      <c r="AS346">
        <v>610.62194799999997</v>
      </c>
      <c r="AT346">
        <v>610.62194799999997</v>
      </c>
      <c r="AU346">
        <v>610.62194799999997</v>
      </c>
      <c r="AV346">
        <v>610.62194799999997</v>
      </c>
      <c r="AW346">
        <v>610.62194799999997</v>
      </c>
      <c r="AX346">
        <v>610.62194799999997</v>
      </c>
      <c r="AY346">
        <v>610.62194799999997</v>
      </c>
      <c r="AZ346">
        <v>610.62194799999997</v>
      </c>
      <c r="BA346">
        <v>610.62194799999997</v>
      </c>
      <c r="BB346">
        <v>610.62194799999997</v>
      </c>
      <c r="BC346">
        <v>610.62194799999997</v>
      </c>
      <c r="BD346">
        <v>610.62194799999997</v>
      </c>
      <c r="BE346">
        <v>610.62194799999997</v>
      </c>
      <c r="BF346">
        <v>610.62194799999997</v>
      </c>
      <c r="BG346">
        <v>610.62194799999997</v>
      </c>
      <c r="BH346">
        <v>610.62194799999997</v>
      </c>
      <c r="BI346">
        <v>610.62194799999997</v>
      </c>
      <c r="BJ346">
        <v>610.62194799999997</v>
      </c>
      <c r="BK346">
        <v>610.62194799999997</v>
      </c>
      <c r="BL346">
        <v>610.62194799999997</v>
      </c>
      <c r="BM346">
        <v>610.62194799999997</v>
      </c>
      <c r="BN346">
        <v>610.62194799999997</v>
      </c>
      <c r="BO346">
        <v>610.62194799999997</v>
      </c>
    </row>
    <row r="347" spans="2:67" x14ac:dyDescent="0.15">
      <c r="B347">
        <v>615.88775634765602</v>
      </c>
      <c r="C347">
        <v>615.88775634765602</v>
      </c>
      <c r="D347">
        <v>615.88592500000004</v>
      </c>
      <c r="E347">
        <v>615.88592500000004</v>
      </c>
      <c r="F347">
        <v>615.88592500000004</v>
      </c>
      <c r="G347">
        <v>615.88592500000004</v>
      </c>
      <c r="H347">
        <v>615.88592500000004</v>
      </c>
      <c r="I347">
        <v>615.88592500000004</v>
      </c>
      <c r="J347">
        <v>615.88592500000004</v>
      </c>
      <c r="K347">
        <v>615.88592500000004</v>
      </c>
      <c r="L347">
        <v>615.88592500000004</v>
      </c>
      <c r="M347">
        <v>615.88592500000004</v>
      </c>
      <c r="N347">
        <v>615.88592500000004</v>
      </c>
      <c r="O347">
        <v>615.88592500000004</v>
      </c>
      <c r="P347">
        <v>615.88592500000004</v>
      </c>
      <c r="Q347">
        <v>615.88592500000004</v>
      </c>
      <c r="R347">
        <v>615.88592500000004</v>
      </c>
      <c r="S347">
        <v>615.88592500000004</v>
      </c>
      <c r="T347">
        <v>615.88592500000004</v>
      </c>
      <c r="U347">
        <v>615.88592500000004</v>
      </c>
      <c r="V347">
        <v>615.88592500000004</v>
      </c>
      <c r="W347">
        <v>615.88592500000004</v>
      </c>
      <c r="X347">
        <v>615.88592500000004</v>
      </c>
      <c r="Y347">
        <v>615.88592500000004</v>
      </c>
      <c r="Z347">
        <v>615.88592500000004</v>
      </c>
      <c r="AA347">
        <v>615.88592500000004</v>
      </c>
      <c r="AB347">
        <v>615.88592500000004</v>
      </c>
      <c r="AC347">
        <v>615.88592500000004</v>
      </c>
      <c r="AD347">
        <v>615.88592500000004</v>
      </c>
      <c r="AE347">
        <v>615.88592500000004</v>
      </c>
      <c r="AF347">
        <v>615.88592500000004</v>
      </c>
      <c r="AG347">
        <v>615.88592500000004</v>
      </c>
      <c r="AH347">
        <v>615.88592500000004</v>
      </c>
      <c r="AI347">
        <v>615.88592500000004</v>
      </c>
      <c r="AJ347">
        <v>615.88592500000004</v>
      </c>
      <c r="AK347">
        <v>615.88592500000004</v>
      </c>
      <c r="AL347">
        <v>615.88592500000004</v>
      </c>
      <c r="AM347">
        <v>615.88592500000004</v>
      </c>
      <c r="AN347">
        <v>615.88592500000004</v>
      </c>
      <c r="AO347">
        <v>615.88592500000004</v>
      </c>
      <c r="AP347">
        <v>615.88592500000004</v>
      </c>
      <c r="AQ347">
        <v>615.88592500000004</v>
      </c>
      <c r="AR347">
        <v>615.88592500000004</v>
      </c>
      <c r="AS347">
        <v>615.88592500000004</v>
      </c>
      <c r="AT347">
        <v>615.88592500000004</v>
      </c>
      <c r="AU347">
        <v>615.88592500000004</v>
      </c>
      <c r="AV347">
        <v>615.88592500000004</v>
      </c>
      <c r="AW347">
        <v>615.88592500000004</v>
      </c>
      <c r="AX347">
        <v>615.88592500000004</v>
      </c>
      <c r="AY347">
        <v>615.88592500000004</v>
      </c>
      <c r="AZ347">
        <v>615.88592500000004</v>
      </c>
      <c r="BA347">
        <v>615.88592500000004</v>
      </c>
      <c r="BB347">
        <v>615.88592500000004</v>
      </c>
      <c r="BC347">
        <v>615.88592500000004</v>
      </c>
      <c r="BD347">
        <v>615.88592500000004</v>
      </c>
      <c r="BE347">
        <v>615.88592500000004</v>
      </c>
      <c r="BF347">
        <v>615.88592500000004</v>
      </c>
      <c r="BG347">
        <v>615.88592500000004</v>
      </c>
      <c r="BH347">
        <v>615.88592500000004</v>
      </c>
      <c r="BI347">
        <v>615.88592500000004</v>
      </c>
      <c r="BJ347">
        <v>615.88592500000004</v>
      </c>
      <c r="BK347">
        <v>615.88592500000004</v>
      </c>
      <c r="BL347">
        <v>615.88592500000004</v>
      </c>
      <c r="BM347">
        <v>615.88592500000004</v>
      </c>
      <c r="BN347">
        <v>615.88592500000004</v>
      </c>
      <c r="BO347">
        <v>615.88592500000004</v>
      </c>
    </row>
    <row r="348" spans="2:67" x14ac:dyDescent="0.15">
      <c r="B348">
        <v>621.15203857421898</v>
      </c>
      <c r="C348">
        <v>621.15203857421898</v>
      </c>
      <c r="D348">
        <v>621.149902</v>
      </c>
      <c r="E348">
        <v>621.149902</v>
      </c>
      <c r="F348">
        <v>621.149902</v>
      </c>
      <c r="G348">
        <v>621.149902</v>
      </c>
      <c r="H348">
        <v>621.149902</v>
      </c>
      <c r="I348">
        <v>621.149902</v>
      </c>
      <c r="J348">
        <v>621.149902</v>
      </c>
      <c r="K348">
        <v>621.149902</v>
      </c>
      <c r="L348">
        <v>621.149902</v>
      </c>
      <c r="M348">
        <v>621.149902</v>
      </c>
      <c r="N348">
        <v>621.149902</v>
      </c>
      <c r="O348">
        <v>621.149902</v>
      </c>
      <c r="P348">
        <v>621.149902</v>
      </c>
      <c r="Q348">
        <v>621.149902</v>
      </c>
      <c r="R348">
        <v>621.149902</v>
      </c>
      <c r="S348">
        <v>621.149902</v>
      </c>
      <c r="T348">
        <v>621.149902</v>
      </c>
      <c r="U348">
        <v>621.149902</v>
      </c>
      <c r="V348">
        <v>621.149902</v>
      </c>
      <c r="W348">
        <v>621.149902</v>
      </c>
      <c r="X348">
        <v>621.149902</v>
      </c>
      <c r="Y348">
        <v>621.149902</v>
      </c>
      <c r="Z348">
        <v>621.149902</v>
      </c>
      <c r="AA348">
        <v>621.149902</v>
      </c>
      <c r="AB348">
        <v>621.149902</v>
      </c>
      <c r="AC348">
        <v>621.149902</v>
      </c>
      <c r="AD348">
        <v>621.149902</v>
      </c>
      <c r="AE348">
        <v>621.149902</v>
      </c>
      <c r="AF348">
        <v>621.149902</v>
      </c>
      <c r="AG348">
        <v>621.149902</v>
      </c>
      <c r="AH348">
        <v>621.149902</v>
      </c>
      <c r="AI348">
        <v>621.149902</v>
      </c>
      <c r="AJ348">
        <v>621.149902</v>
      </c>
      <c r="AK348">
        <v>621.149902</v>
      </c>
      <c r="AL348">
        <v>621.149902</v>
      </c>
      <c r="AM348">
        <v>621.149902</v>
      </c>
      <c r="AN348">
        <v>621.149902</v>
      </c>
      <c r="AO348">
        <v>621.149902</v>
      </c>
      <c r="AP348">
        <v>621.149902</v>
      </c>
      <c r="AQ348">
        <v>621.149902</v>
      </c>
      <c r="AR348">
        <v>621.149902</v>
      </c>
      <c r="AS348">
        <v>621.149902</v>
      </c>
      <c r="AT348">
        <v>621.149902</v>
      </c>
      <c r="AU348">
        <v>621.149902</v>
      </c>
      <c r="AV348">
        <v>621.149902</v>
      </c>
      <c r="AW348">
        <v>621.149902</v>
      </c>
      <c r="AX348">
        <v>621.149902</v>
      </c>
      <c r="AY348">
        <v>621.149902</v>
      </c>
      <c r="AZ348">
        <v>621.149902</v>
      </c>
      <c r="BA348">
        <v>621.149902</v>
      </c>
      <c r="BB348">
        <v>621.149902</v>
      </c>
      <c r="BC348">
        <v>621.149902</v>
      </c>
      <c r="BD348">
        <v>621.149902</v>
      </c>
      <c r="BE348">
        <v>621.149902</v>
      </c>
      <c r="BF348">
        <v>621.149902</v>
      </c>
      <c r="BG348">
        <v>621.149902</v>
      </c>
      <c r="BH348">
        <v>621.149902</v>
      </c>
      <c r="BI348">
        <v>621.149902</v>
      </c>
      <c r="BJ348">
        <v>621.149902</v>
      </c>
      <c r="BK348">
        <v>621.149902</v>
      </c>
      <c r="BL348">
        <v>621.149902</v>
      </c>
      <c r="BM348">
        <v>621.149902</v>
      </c>
      <c r="BN348">
        <v>621.149902</v>
      </c>
      <c r="BO348">
        <v>621.149902</v>
      </c>
    </row>
    <row r="349" spans="2:67" x14ac:dyDescent="0.15">
      <c r="B349">
        <v>626.416015625</v>
      </c>
      <c r="C349">
        <v>626.416015625</v>
      </c>
      <c r="D349">
        <v>626.41387899999995</v>
      </c>
      <c r="E349">
        <v>626.41387899999995</v>
      </c>
      <c r="F349">
        <v>626.41387899999995</v>
      </c>
      <c r="G349">
        <v>626.41387899999995</v>
      </c>
      <c r="H349">
        <v>626.41387899999995</v>
      </c>
      <c r="I349">
        <v>626.41387899999995</v>
      </c>
      <c r="J349">
        <v>626.41387899999995</v>
      </c>
      <c r="K349">
        <v>626.41387899999995</v>
      </c>
      <c r="L349">
        <v>626.41387899999995</v>
      </c>
      <c r="M349">
        <v>626.41387899999995</v>
      </c>
      <c r="N349">
        <v>626.41387899999995</v>
      </c>
      <c r="O349">
        <v>626.41387899999995</v>
      </c>
      <c r="P349">
        <v>626.41387899999995</v>
      </c>
      <c r="Q349">
        <v>626.41387899999995</v>
      </c>
      <c r="R349">
        <v>626.41387899999995</v>
      </c>
      <c r="S349">
        <v>626.41387899999995</v>
      </c>
      <c r="T349">
        <v>626.41387899999995</v>
      </c>
      <c r="U349">
        <v>626.41387899999995</v>
      </c>
      <c r="V349">
        <v>626.41387899999995</v>
      </c>
      <c r="W349">
        <v>626.41387899999995</v>
      </c>
      <c r="X349">
        <v>626.41387899999995</v>
      </c>
      <c r="Y349">
        <v>626.41387899999995</v>
      </c>
      <c r="Z349">
        <v>626.41387899999995</v>
      </c>
      <c r="AA349">
        <v>626.41387899999995</v>
      </c>
      <c r="AB349">
        <v>626.41387899999995</v>
      </c>
      <c r="AC349">
        <v>626.41387899999995</v>
      </c>
      <c r="AD349">
        <v>626.41387899999995</v>
      </c>
      <c r="AE349">
        <v>626.41387899999995</v>
      </c>
      <c r="AF349">
        <v>626.41387899999995</v>
      </c>
      <c r="AG349">
        <v>626.41387899999995</v>
      </c>
      <c r="AH349">
        <v>626.41387899999995</v>
      </c>
      <c r="AI349">
        <v>626.41387899999995</v>
      </c>
      <c r="AJ349">
        <v>626.41387899999995</v>
      </c>
      <c r="AK349">
        <v>626.41387899999995</v>
      </c>
      <c r="AL349">
        <v>626.41387899999995</v>
      </c>
      <c r="AM349">
        <v>626.41387899999995</v>
      </c>
      <c r="AN349">
        <v>626.41387899999995</v>
      </c>
      <c r="AO349">
        <v>626.41387899999995</v>
      </c>
      <c r="AP349">
        <v>626.41387899999995</v>
      </c>
      <c r="AQ349">
        <v>626.41387899999995</v>
      </c>
      <c r="AR349">
        <v>626.41387899999995</v>
      </c>
      <c r="AS349">
        <v>626.41387899999995</v>
      </c>
      <c r="AT349">
        <v>626.41387899999995</v>
      </c>
      <c r="AU349">
        <v>626.41387899999995</v>
      </c>
      <c r="AV349">
        <v>626.41387899999995</v>
      </c>
      <c r="AW349">
        <v>626.41387899999995</v>
      </c>
      <c r="AX349">
        <v>626.41387899999995</v>
      </c>
      <c r="AY349">
        <v>626.41387899999995</v>
      </c>
      <c r="AZ349">
        <v>626.41387899999995</v>
      </c>
      <c r="BA349">
        <v>626.41387899999995</v>
      </c>
      <c r="BB349">
        <v>626.41387899999995</v>
      </c>
      <c r="BC349">
        <v>626.41387899999995</v>
      </c>
      <c r="BD349">
        <v>626.41387899999995</v>
      </c>
      <c r="BE349">
        <v>626.41387899999995</v>
      </c>
      <c r="BF349">
        <v>626.41387899999995</v>
      </c>
      <c r="BG349">
        <v>626.41387899999995</v>
      </c>
      <c r="BH349">
        <v>626.41387899999995</v>
      </c>
      <c r="BI349">
        <v>626.41387899999995</v>
      </c>
      <c r="BJ349">
        <v>626.41387899999995</v>
      </c>
      <c r="BK349">
        <v>626.41387899999995</v>
      </c>
      <c r="BL349">
        <v>626.41387899999995</v>
      </c>
      <c r="BM349">
        <v>626.41387899999995</v>
      </c>
      <c r="BN349">
        <v>626.41387899999995</v>
      </c>
      <c r="BO349">
        <v>626.41387899999995</v>
      </c>
    </row>
    <row r="350" spans="2:67" x14ac:dyDescent="0.15">
      <c r="B350">
        <v>631.67999267578102</v>
      </c>
      <c r="C350">
        <v>631.67999267578102</v>
      </c>
      <c r="D350">
        <v>631.67785600000002</v>
      </c>
      <c r="E350">
        <v>631.67785600000002</v>
      </c>
      <c r="F350">
        <v>631.67785600000002</v>
      </c>
      <c r="G350">
        <v>631.67785600000002</v>
      </c>
      <c r="H350">
        <v>631.67785600000002</v>
      </c>
      <c r="I350">
        <v>631.67785600000002</v>
      </c>
      <c r="J350">
        <v>631.67785600000002</v>
      </c>
      <c r="K350">
        <v>631.67785600000002</v>
      </c>
      <c r="L350">
        <v>631.67785600000002</v>
      </c>
      <c r="M350">
        <v>631.67785600000002</v>
      </c>
      <c r="N350">
        <v>631.67785600000002</v>
      </c>
      <c r="O350">
        <v>631.67785600000002</v>
      </c>
      <c r="P350">
        <v>631.67785600000002</v>
      </c>
      <c r="Q350">
        <v>631.67785600000002</v>
      </c>
      <c r="R350">
        <v>631.67785600000002</v>
      </c>
      <c r="S350">
        <v>631.67785600000002</v>
      </c>
      <c r="T350">
        <v>631.67785600000002</v>
      </c>
      <c r="U350">
        <v>631.67785600000002</v>
      </c>
      <c r="V350">
        <v>631.67785600000002</v>
      </c>
      <c r="W350">
        <v>631.67785600000002</v>
      </c>
      <c r="X350">
        <v>631.67785600000002</v>
      </c>
      <c r="Y350">
        <v>631.67785600000002</v>
      </c>
      <c r="Z350">
        <v>631.67785600000002</v>
      </c>
      <c r="AA350">
        <v>631.67785600000002</v>
      </c>
      <c r="AB350">
        <v>631.67785600000002</v>
      </c>
      <c r="AC350">
        <v>631.67785600000002</v>
      </c>
      <c r="AD350">
        <v>631.67785600000002</v>
      </c>
      <c r="AE350">
        <v>631.67785600000002</v>
      </c>
      <c r="AF350">
        <v>631.67785600000002</v>
      </c>
      <c r="AG350">
        <v>631.67785600000002</v>
      </c>
      <c r="AH350">
        <v>631.67785600000002</v>
      </c>
      <c r="AI350">
        <v>631.67785600000002</v>
      </c>
      <c r="AJ350">
        <v>631.67785600000002</v>
      </c>
      <c r="AK350">
        <v>631.67785600000002</v>
      </c>
      <c r="AL350">
        <v>631.67785600000002</v>
      </c>
      <c r="AM350">
        <v>631.67785600000002</v>
      </c>
      <c r="AN350">
        <v>631.67785600000002</v>
      </c>
      <c r="AO350">
        <v>631.67785600000002</v>
      </c>
      <c r="AP350">
        <v>631.67785600000002</v>
      </c>
      <c r="AQ350">
        <v>631.67785600000002</v>
      </c>
      <c r="AR350">
        <v>631.67785600000002</v>
      </c>
      <c r="AS350">
        <v>631.67785600000002</v>
      </c>
      <c r="AT350">
        <v>631.67785600000002</v>
      </c>
      <c r="AU350">
        <v>631.67785600000002</v>
      </c>
      <c r="AV350">
        <v>631.67785600000002</v>
      </c>
      <c r="AW350">
        <v>631.67785600000002</v>
      </c>
      <c r="AX350">
        <v>631.67785600000002</v>
      </c>
      <c r="AY350">
        <v>631.67785600000002</v>
      </c>
      <c r="AZ350">
        <v>631.67785600000002</v>
      </c>
      <c r="BA350">
        <v>631.67785600000002</v>
      </c>
      <c r="BB350">
        <v>631.67785600000002</v>
      </c>
      <c r="BC350">
        <v>631.67785600000002</v>
      </c>
      <c r="BD350">
        <v>631.67785600000002</v>
      </c>
      <c r="BE350">
        <v>631.67785600000002</v>
      </c>
      <c r="BF350">
        <v>631.67785600000002</v>
      </c>
      <c r="BG350">
        <v>631.67785600000002</v>
      </c>
      <c r="BH350">
        <v>631.67785600000002</v>
      </c>
      <c r="BI350">
        <v>631.67785600000002</v>
      </c>
      <c r="BJ350">
        <v>631.67785600000002</v>
      </c>
      <c r="BK350">
        <v>631.67785600000002</v>
      </c>
      <c r="BL350">
        <v>631.67785600000002</v>
      </c>
      <c r="BM350">
        <v>631.67785600000002</v>
      </c>
      <c r="BN350">
        <v>631.67785600000002</v>
      </c>
      <c r="BO350">
        <v>631.67785600000002</v>
      </c>
    </row>
    <row r="351" spans="2:67" x14ac:dyDescent="0.15">
      <c r="B351">
        <v>636.94396972656295</v>
      </c>
      <c r="C351">
        <v>636.94396972656295</v>
      </c>
      <c r="D351">
        <v>636.94183299999997</v>
      </c>
      <c r="E351">
        <v>636.94183299999997</v>
      </c>
      <c r="F351">
        <v>636.94183299999997</v>
      </c>
      <c r="G351">
        <v>636.94183299999997</v>
      </c>
      <c r="H351">
        <v>636.94183299999997</v>
      </c>
      <c r="I351">
        <v>636.94183299999997</v>
      </c>
      <c r="J351">
        <v>636.94183299999997</v>
      </c>
      <c r="K351">
        <v>636.94183299999997</v>
      </c>
      <c r="L351">
        <v>636.94183299999997</v>
      </c>
      <c r="M351">
        <v>636.94183299999997</v>
      </c>
      <c r="N351">
        <v>636.94183299999997</v>
      </c>
      <c r="O351">
        <v>636.94183299999997</v>
      </c>
      <c r="P351">
        <v>636.94183299999997</v>
      </c>
      <c r="Q351">
        <v>636.94183299999997</v>
      </c>
      <c r="R351">
        <v>636.94183299999997</v>
      </c>
      <c r="S351">
        <v>636.94183299999997</v>
      </c>
      <c r="T351">
        <v>636.94183299999997</v>
      </c>
      <c r="U351">
        <v>636.94183299999997</v>
      </c>
      <c r="V351">
        <v>636.94183299999997</v>
      </c>
      <c r="W351">
        <v>636.94183299999997</v>
      </c>
      <c r="X351">
        <v>636.94183299999997</v>
      </c>
      <c r="Y351">
        <v>636.94183299999997</v>
      </c>
      <c r="Z351">
        <v>636.94183299999997</v>
      </c>
      <c r="AA351">
        <v>636.94183299999997</v>
      </c>
      <c r="AB351">
        <v>636.94183299999997</v>
      </c>
      <c r="AC351">
        <v>636.94183299999997</v>
      </c>
      <c r="AD351">
        <v>636.94183299999997</v>
      </c>
      <c r="AE351">
        <v>636.94183299999997</v>
      </c>
      <c r="AF351">
        <v>636.94183299999997</v>
      </c>
      <c r="AG351">
        <v>636.94183299999997</v>
      </c>
      <c r="AH351">
        <v>636.94183299999997</v>
      </c>
      <c r="AI351">
        <v>636.94183299999997</v>
      </c>
      <c r="AJ351">
        <v>636.94183299999997</v>
      </c>
      <c r="AK351">
        <v>636.94183299999997</v>
      </c>
      <c r="AL351">
        <v>636.94183299999997</v>
      </c>
      <c r="AM351">
        <v>636.94183299999997</v>
      </c>
      <c r="AN351">
        <v>636.94183299999997</v>
      </c>
      <c r="AO351">
        <v>636.94183299999997</v>
      </c>
      <c r="AP351">
        <v>636.94183299999997</v>
      </c>
      <c r="AQ351">
        <v>636.94183299999997</v>
      </c>
      <c r="AR351">
        <v>636.94183299999997</v>
      </c>
      <c r="AS351">
        <v>636.94183299999997</v>
      </c>
      <c r="AT351">
        <v>636.94183299999997</v>
      </c>
      <c r="AU351">
        <v>636.94183299999997</v>
      </c>
      <c r="AV351">
        <v>636.94183299999997</v>
      </c>
      <c r="AW351">
        <v>636.94183299999997</v>
      </c>
      <c r="AX351">
        <v>636.94183299999997</v>
      </c>
      <c r="AY351">
        <v>636.94183299999997</v>
      </c>
      <c r="AZ351">
        <v>636.94183299999997</v>
      </c>
      <c r="BA351">
        <v>636.94183299999997</v>
      </c>
      <c r="BB351">
        <v>636.94183299999997</v>
      </c>
      <c r="BC351">
        <v>636.94183299999997</v>
      </c>
      <c r="BD351">
        <v>636.94183299999997</v>
      </c>
      <c r="BE351">
        <v>636.94183299999997</v>
      </c>
      <c r="BF351">
        <v>636.94183299999997</v>
      </c>
      <c r="BG351">
        <v>636.94183299999997</v>
      </c>
      <c r="BH351">
        <v>636.94183299999997</v>
      </c>
      <c r="BI351">
        <v>636.94183299999997</v>
      </c>
      <c r="BJ351">
        <v>636.94183299999997</v>
      </c>
      <c r="BK351">
        <v>636.94183299999997</v>
      </c>
      <c r="BL351">
        <v>636.94183299999997</v>
      </c>
      <c r="BM351">
        <v>636.94183299999997</v>
      </c>
      <c r="BN351">
        <v>636.94183299999997</v>
      </c>
      <c r="BO351">
        <v>636.94183299999997</v>
      </c>
    </row>
    <row r="352" spans="2:67" x14ac:dyDescent="0.15">
      <c r="B352">
        <v>642.20794677734398</v>
      </c>
      <c r="C352">
        <v>642.20794677734398</v>
      </c>
      <c r="D352">
        <v>642.20581100000004</v>
      </c>
      <c r="E352">
        <v>642.20581100000004</v>
      </c>
      <c r="F352">
        <v>642.20581100000004</v>
      </c>
      <c r="G352">
        <v>642.20581100000004</v>
      </c>
      <c r="H352">
        <v>642.20581100000004</v>
      </c>
      <c r="I352">
        <v>642.20581100000004</v>
      </c>
      <c r="J352">
        <v>642.20581100000004</v>
      </c>
      <c r="K352">
        <v>642.20581100000004</v>
      </c>
      <c r="L352">
        <v>642.20581100000004</v>
      </c>
      <c r="M352">
        <v>642.20581100000004</v>
      </c>
      <c r="N352">
        <v>642.20581100000004</v>
      </c>
      <c r="O352">
        <v>642.20581100000004</v>
      </c>
      <c r="P352">
        <v>642.20581100000004</v>
      </c>
      <c r="Q352">
        <v>642.20581100000004</v>
      </c>
      <c r="R352">
        <v>642.20581100000004</v>
      </c>
      <c r="S352">
        <v>642.20581100000004</v>
      </c>
      <c r="T352">
        <v>642.20581100000004</v>
      </c>
      <c r="U352">
        <v>642.20581100000004</v>
      </c>
      <c r="V352">
        <v>642.20581100000004</v>
      </c>
      <c r="W352">
        <v>642.20581100000004</v>
      </c>
      <c r="X352">
        <v>642.20581100000004</v>
      </c>
      <c r="Y352">
        <v>642.20581100000004</v>
      </c>
      <c r="Z352">
        <v>642.20581100000004</v>
      </c>
      <c r="AA352">
        <v>642.20581100000004</v>
      </c>
      <c r="AB352">
        <v>642.20581100000004</v>
      </c>
      <c r="AC352">
        <v>642.20581100000004</v>
      </c>
      <c r="AD352">
        <v>642.20581100000004</v>
      </c>
      <c r="AE352">
        <v>642.20581100000004</v>
      </c>
      <c r="AF352">
        <v>642.20581100000004</v>
      </c>
      <c r="AG352">
        <v>642.20581100000004</v>
      </c>
      <c r="AH352">
        <v>642.20581100000004</v>
      </c>
      <c r="AI352">
        <v>642.20581100000004</v>
      </c>
      <c r="AJ352">
        <v>642.20581100000004</v>
      </c>
      <c r="AK352">
        <v>642.20581100000004</v>
      </c>
      <c r="AL352">
        <v>642.20581100000004</v>
      </c>
      <c r="AM352">
        <v>642.20581100000004</v>
      </c>
      <c r="AN352">
        <v>642.20581100000004</v>
      </c>
      <c r="AO352">
        <v>642.20581100000004</v>
      </c>
      <c r="AP352">
        <v>642.20581100000004</v>
      </c>
      <c r="AQ352">
        <v>642.20581100000004</v>
      </c>
      <c r="AR352">
        <v>642.20581100000004</v>
      </c>
      <c r="AS352">
        <v>642.20581100000004</v>
      </c>
      <c r="AT352">
        <v>642.20581100000004</v>
      </c>
      <c r="AU352">
        <v>642.20581100000004</v>
      </c>
      <c r="AV352">
        <v>642.20581100000004</v>
      </c>
      <c r="AW352">
        <v>642.20581100000004</v>
      </c>
      <c r="AX352">
        <v>642.20581100000004</v>
      </c>
      <c r="AY352">
        <v>642.20581100000004</v>
      </c>
      <c r="AZ352">
        <v>642.20581100000004</v>
      </c>
      <c r="BA352">
        <v>642.20581100000004</v>
      </c>
      <c r="BB352">
        <v>642.20581100000004</v>
      </c>
      <c r="BC352">
        <v>642.20581100000004</v>
      </c>
      <c r="BD352">
        <v>642.20581100000004</v>
      </c>
      <c r="BE352">
        <v>642.20581100000004</v>
      </c>
      <c r="BF352">
        <v>642.20581100000004</v>
      </c>
      <c r="BG352">
        <v>642.20581100000004</v>
      </c>
      <c r="BH352">
        <v>642.20581100000004</v>
      </c>
      <c r="BI352">
        <v>642.20581100000004</v>
      </c>
      <c r="BJ352">
        <v>642.20581100000004</v>
      </c>
      <c r="BK352">
        <v>642.20581100000004</v>
      </c>
      <c r="BL352">
        <v>642.20581100000004</v>
      </c>
      <c r="BM352">
        <v>642.20581100000004</v>
      </c>
      <c r="BN352">
        <v>642.20581100000004</v>
      </c>
      <c r="BO352">
        <v>642.20581100000004</v>
      </c>
    </row>
    <row r="353" spans="2:67" x14ac:dyDescent="0.15">
      <c r="B353">
        <v>647.471923828125</v>
      </c>
      <c r="C353">
        <v>647.471923828125</v>
      </c>
      <c r="D353">
        <v>647.46978799999999</v>
      </c>
      <c r="E353">
        <v>647.46978799999999</v>
      </c>
      <c r="F353">
        <v>647.46978799999999</v>
      </c>
      <c r="G353">
        <v>647.46978799999999</v>
      </c>
      <c r="H353">
        <v>647.46978799999999</v>
      </c>
      <c r="I353">
        <v>647.46978799999999</v>
      </c>
      <c r="J353">
        <v>647.46978799999999</v>
      </c>
      <c r="K353">
        <v>647.46978799999999</v>
      </c>
      <c r="L353">
        <v>647.46978799999999</v>
      </c>
      <c r="M353">
        <v>647.46978799999999</v>
      </c>
      <c r="N353">
        <v>647.46978799999999</v>
      </c>
      <c r="O353">
        <v>647.46978799999999</v>
      </c>
      <c r="P353">
        <v>647.46978799999999</v>
      </c>
      <c r="Q353">
        <v>647.46978799999999</v>
      </c>
      <c r="R353">
        <v>647.46978799999999</v>
      </c>
      <c r="S353">
        <v>647.46978799999999</v>
      </c>
      <c r="T353">
        <v>647.46978799999999</v>
      </c>
      <c r="U353">
        <v>647.46978799999999</v>
      </c>
      <c r="V353">
        <v>647.46978799999999</v>
      </c>
      <c r="W353">
        <v>647.46978799999999</v>
      </c>
      <c r="X353">
        <v>647.46978799999999</v>
      </c>
      <c r="Y353">
        <v>647.46978799999999</v>
      </c>
      <c r="Z353">
        <v>647.46978799999999</v>
      </c>
      <c r="AA353">
        <v>647.46978799999999</v>
      </c>
      <c r="AB353">
        <v>647.46978799999999</v>
      </c>
      <c r="AC353">
        <v>647.46978799999999</v>
      </c>
      <c r="AD353">
        <v>647.46978799999999</v>
      </c>
      <c r="AE353">
        <v>647.46978799999999</v>
      </c>
      <c r="AF353">
        <v>647.46978799999999</v>
      </c>
      <c r="AG353">
        <v>647.46978799999999</v>
      </c>
      <c r="AH353">
        <v>647.46978799999999</v>
      </c>
      <c r="AI353">
        <v>647.46978799999999</v>
      </c>
      <c r="AJ353">
        <v>647.46978799999999</v>
      </c>
      <c r="AK353">
        <v>647.46978799999999</v>
      </c>
      <c r="AL353">
        <v>647.46978799999999</v>
      </c>
      <c r="AM353">
        <v>647.46978799999999</v>
      </c>
      <c r="AN353">
        <v>647.46978799999999</v>
      </c>
      <c r="AO353">
        <v>647.46978799999999</v>
      </c>
      <c r="AP353">
        <v>647.46978799999999</v>
      </c>
      <c r="AQ353">
        <v>647.46978799999999</v>
      </c>
      <c r="AR353">
        <v>647.46978799999999</v>
      </c>
      <c r="AS353">
        <v>647.46978799999999</v>
      </c>
      <c r="AT353">
        <v>647.46978799999999</v>
      </c>
      <c r="AU353">
        <v>647.46978799999999</v>
      </c>
      <c r="AV353">
        <v>647.46978799999999</v>
      </c>
      <c r="AW353">
        <v>647.46978799999999</v>
      </c>
      <c r="AX353">
        <v>647.46978799999999</v>
      </c>
      <c r="AY353">
        <v>647.46978799999999</v>
      </c>
      <c r="AZ353">
        <v>647.46978799999999</v>
      </c>
      <c r="BA353">
        <v>647.46978799999999</v>
      </c>
      <c r="BB353">
        <v>647.46978799999999</v>
      </c>
      <c r="BC353">
        <v>647.46978799999999</v>
      </c>
      <c r="BD353">
        <v>647.46978799999999</v>
      </c>
      <c r="BE353">
        <v>647.46978799999999</v>
      </c>
      <c r="BF353">
        <v>647.46978799999999</v>
      </c>
      <c r="BG353">
        <v>647.46978799999999</v>
      </c>
      <c r="BH353">
        <v>647.46978799999999</v>
      </c>
      <c r="BI353">
        <v>647.46978799999999</v>
      </c>
      <c r="BJ353">
        <v>647.46978799999999</v>
      </c>
      <c r="BK353">
        <v>647.46978799999999</v>
      </c>
      <c r="BL353">
        <v>647.46978799999999</v>
      </c>
      <c r="BM353">
        <v>647.46978799999999</v>
      </c>
      <c r="BN353">
        <v>647.46978799999999</v>
      </c>
      <c r="BO353">
        <v>647.46978799999999</v>
      </c>
    </row>
    <row r="354" spans="2:67" x14ac:dyDescent="0.15">
      <c r="B354">
        <v>652.73590087890602</v>
      </c>
      <c r="C354">
        <v>652.73590087890602</v>
      </c>
      <c r="D354">
        <v>652.73376499999995</v>
      </c>
      <c r="E354">
        <v>652.73376499999995</v>
      </c>
      <c r="F354">
        <v>652.73376499999995</v>
      </c>
      <c r="G354">
        <v>652.73376499999995</v>
      </c>
      <c r="H354">
        <v>652.73376499999995</v>
      </c>
      <c r="I354">
        <v>652.73376499999995</v>
      </c>
      <c r="J354">
        <v>652.73376499999995</v>
      </c>
      <c r="K354">
        <v>652.73376499999995</v>
      </c>
      <c r="L354">
        <v>652.73376499999995</v>
      </c>
      <c r="M354">
        <v>652.73376499999995</v>
      </c>
      <c r="N354">
        <v>652.73376499999995</v>
      </c>
      <c r="O354">
        <v>652.73376499999995</v>
      </c>
      <c r="P354">
        <v>652.73376499999995</v>
      </c>
      <c r="Q354">
        <v>652.73376499999995</v>
      </c>
      <c r="R354">
        <v>652.73376499999995</v>
      </c>
      <c r="S354">
        <v>652.73376499999995</v>
      </c>
      <c r="T354">
        <v>652.73376499999995</v>
      </c>
      <c r="U354">
        <v>652.73376499999995</v>
      </c>
      <c r="V354">
        <v>652.73376499999995</v>
      </c>
      <c r="W354">
        <v>652.73376499999995</v>
      </c>
      <c r="X354">
        <v>652.73376499999995</v>
      </c>
      <c r="Y354">
        <v>652.73376499999995</v>
      </c>
      <c r="Z354">
        <v>652.73376499999995</v>
      </c>
      <c r="AA354">
        <v>652.73376499999995</v>
      </c>
      <c r="AB354">
        <v>652.73376499999995</v>
      </c>
      <c r="AC354">
        <v>652.73376499999995</v>
      </c>
      <c r="AD354">
        <v>652.73376499999995</v>
      </c>
      <c r="AE354">
        <v>652.73376499999995</v>
      </c>
      <c r="AF354">
        <v>652.73376499999995</v>
      </c>
      <c r="AG354">
        <v>652.73376499999995</v>
      </c>
      <c r="AH354">
        <v>652.73376499999995</v>
      </c>
      <c r="AI354">
        <v>652.73376499999995</v>
      </c>
      <c r="AJ354">
        <v>652.73376499999995</v>
      </c>
      <c r="AK354">
        <v>652.73376499999995</v>
      </c>
      <c r="AL354">
        <v>652.73376499999995</v>
      </c>
      <c r="AM354">
        <v>652.73376499999995</v>
      </c>
      <c r="AN354">
        <v>652.73376499999995</v>
      </c>
      <c r="AO354">
        <v>652.73376499999995</v>
      </c>
      <c r="AP354">
        <v>652.73376499999995</v>
      </c>
      <c r="AQ354">
        <v>652.73376499999995</v>
      </c>
      <c r="AR354">
        <v>652.73376499999995</v>
      </c>
      <c r="AS354">
        <v>652.73376499999995</v>
      </c>
      <c r="AT354">
        <v>652.73376499999995</v>
      </c>
      <c r="AU354">
        <v>652.73376499999995</v>
      </c>
      <c r="AV354">
        <v>652.73376499999995</v>
      </c>
      <c r="AW354">
        <v>652.73376499999995</v>
      </c>
      <c r="AX354">
        <v>652.73376499999995</v>
      </c>
      <c r="AY354">
        <v>652.73376499999995</v>
      </c>
      <c r="AZ354">
        <v>652.73376499999995</v>
      </c>
      <c r="BA354">
        <v>652.73376499999995</v>
      </c>
      <c r="BB354">
        <v>652.73376499999995</v>
      </c>
      <c r="BC354">
        <v>652.73376499999995</v>
      </c>
      <c r="BD354">
        <v>652.73376499999995</v>
      </c>
      <c r="BE354">
        <v>652.73376499999995</v>
      </c>
      <c r="BF354">
        <v>652.73376499999995</v>
      </c>
      <c r="BG354">
        <v>652.73376499999995</v>
      </c>
      <c r="BH354">
        <v>652.73376499999995</v>
      </c>
      <c r="BI354">
        <v>652.73376499999995</v>
      </c>
      <c r="BJ354">
        <v>652.73376499999995</v>
      </c>
      <c r="BK354">
        <v>652.73376499999995</v>
      </c>
      <c r="BL354">
        <v>652.73376499999995</v>
      </c>
      <c r="BM354">
        <v>652.73376499999995</v>
      </c>
      <c r="BN354">
        <v>652.73376499999995</v>
      </c>
      <c r="BO354">
        <v>652.73376499999995</v>
      </c>
    </row>
    <row r="355" spans="2:67" x14ac:dyDescent="0.15">
      <c r="B355">
        <v>657.99987792968795</v>
      </c>
      <c r="C355">
        <v>657.99987792968795</v>
      </c>
      <c r="D355">
        <v>657.99774200000002</v>
      </c>
      <c r="E355">
        <v>657.99774200000002</v>
      </c>
      <c r="F355">
        <v>657.99774200000002</v>
      </c>
      <c r="G355">
        <v>657.99774200000002</v>
      </c>
      <c r="H355">
        <v>657.99774200000002</v>
      </c>
      <c r="I355">
        <v>657.99774200000002</v>
      </c>
      <c r="J355">
        <v>657.99774200000002</v>
      </c>
      <c r="K355">
        <v>657.99774200000002</v>
      </c>
      <c r="L355">
        <v>657.99774200000002</v>
      </c>
      <c r="M355">
        <v>657.99774200000002</v>
      </c>
      <c r="N355">
        <v>657.99774200000002</v>
      </c>
      <c r="O355">
        <v>657.99774200000002</v>
      </c>
      <c r="P355">
        <v>657.99774200000002</v>
      </c>
      <c r="Q355">
        <v>657.99774200000002</v>
      </c>
      <c r="R355">
        <v>657.99774200000002</v>
      </c>
      <c r="S355">
        <v>657.99774200000002</v>
      </c>
      <c r="T355">
        <v>657.99774200000002</v>
      </c>
      <c r="U355">
        <v>657.99774200000002</v>
      </c>
      <c r="V355">
        <v>657.99774200000002</v>
      </c>
      <c r="W355">
        <v>657.99774200000002</v>
      </c>
      <c r="X355">
        <v>657.99774200000002</v>
      </c>
      <c r="Y355">
        <v>657.99774200000002</v>
      </c>
      <c r="Z355">
        <v>657.99774200000002</v>
      </c>
      <c r="AA355">
        <v>657.99774200000002</v>
      </c>
      <c r="AB355">
        <v>657.99774200000002</v>
      </c>
      <c r="AC355">
        <v>657.99774200000002</v>
      </c>
      <c r="AD355">
        <v>657.99774200000002</v>
      </c>
      <c r="AE355">
        <v>657.99774200000002</v>
      </c>
      <c r="AF355">
        <v>657.99774200000002</v>
      </c>
      <c r="AG355">
        <v>657.99774200000002</v>
      </c>
      <c r="AH355">
        <v>657.99774200000002</v>
      </c>
      <c r="AI355">
        <v>657.99774200000002</v>
      </c>
      <c r="AJ355">
        <v>657.99774200000002</v>
      </c>
      <c r="AK355">
        <v>657.99774200000002</v>
      </c>
      <c r="AL355">
        <v>657.99774200000002</v>
      </c>
      <c r="AM355">
        <v>657.99774200000002</v>
      </c>
      <c r="AN355">
        <v>657.99774200000002</v>
      </c>
      <c r="AO355">
        <v>657.99774200000002</v>
      </c>
      <c r="AP355">
        <v>657.99774200000002</v>
      </c>
      <c r="AQ355">
        <v>657.99774200000002</v>
      </c>
      <c r="AR355">
        <v>657.99774200000002</v>
      </c>
      <c r="AS355">
        <v>657.99774200000002</v>
      </c>
      <c r="AT355">
        <v>657.99774200000002</v>
      </c>
      <c r="AU355">
        <v>657.99774200000002</v>
      </c>
      <c r="AV355">
        <v>657.99774200000002</v>
      </c>
      <c r="AW355">
        <v>657.99774200000002</v>
      </c>
      <c r="AX355">
        <v>657.99774200000002</v>
      </c>
      <c r="AY355">
        <v>657.99774200000002</v>
      </c>
      <c r="AZ355">
        <v>657.99774200000002</v>
      </c>
      <c r="BA355">
        <v>657.99774200000002</v>
      </c>
      <c r="BB355">
        <v>657.99774200000002</v>
      </c>
      <c r="BC355">
        <v>657.99774200000002</v>
      </c>
      <c r="BD355">
        <v>657.99774200000002</v>
      </c>
      <c r="BE355">
        <v>657.99774200000002</v>
      </c>
      <c r="BF355">
        <v>657.99774200000002</v>
      </c>
      <c r="BG355">
        <v>657.99774200000002</v>
      </c>
      <c r="BH355">
        <v>657.99774200000002</v>
      </c>
      <c r="BI355">
        <v>657.99774200000002</v>
      </c>
      <c r="BJ355">
        <v>657.99774200000002</v>
      </c>
      <c r="BK355">
        <v>657.99774200000002</v>
      </c>
      <c r="BL355">
        <v>657.99774200000002</v>
      </c>
      <c r="BM355">
        <v>657.99774200000002</v>
      </c>
      <c r="BN355">
        <v>657.99774200000002</v>
      </c>
      <c r="BO355">
        <v>657.99774200000002</v>
      </c>
    </row>
    <row r="356" spans="2:67" x14ac:dyDescent="0.15">
      <c r="B356">
        <v>663.26385498046898</v>
      </c>
      <c r="C356">
        <v>663.26385498046898</v>
      </c>
      <c r="D356">
        <v>663.26171899999997</v>
      </c>
      <c r="E356">
        <v>663.26171899999997</v>
      </c>
      <c r="F356">
        <v>663.26171899999997</v>
      </c>
      <c r="G356">
        <v>663.26171899999997</v>
      </c>
      <c r="H356">
        <v>663.26171899999997</v>
      </c>
      <c r="I356">
        <v>663.26171899999997</v>
      </c>
      <c r="J356">
        <v>663.26171899999997</v>
      </c>
      <c r="K356">
        <v>663.26171899999997</v>
      </c>
      <c r="L356">
        <v>663.26171899999997</v>
      </c>
      <c r="M356">
        <v>663.26171899999997</v>
      </c>
      <c r="N356">
        <v>663.26171899999997</v>
      </c>
      <c r="O356">
        <v>663.26171899999997</v>
      </c>
      <c r="P356">
        <v>663.26171899999997</v>
      </c>
      <c r="Q356">
        <v>663.26171899999997</v>
      </c>
      <c r="R356">
        <v>663.26171899999997</v>
      </c>
      <c r="S356">
        <v>663.26171899999997</v>
      </c>
      <c r="T356">
        <v>663.26171899999997</v>
      </c>
      <c r="U356">
        <v>663.26171899999997</v>
      </c>
      <c r="V356">
        <v>663.26171899999997</v>
      </c>
      <c r="W356">
        <v>663.26171899999997</v>
      </c>
      <c r="X356">
        <v>663.26171899999997</v>
      </c>
      <c r="Y356">
        <v>663.26171899999997</v>
      </c>
      <c r="Z356">
        <v>663.26171899999997</v>
      </c>
      <c r="AA356">
        <v>663.26171899999997</v>
      </c>
      <c r="AB356">
        <v>663.26171899999997</v>
      </c>
      <c r="AC356">
        <v>663.26171899999997</v>
      </c>
      <c r="AD356">
        <v>663.26171899999997</v>
      </c>
      <c r="AE356">
        <v>663.26171899999997</v>
      </c>
      <c r="AF356">
        <v>663.26171899999997</v>
      </c>
      <c r="AG356">
        <v>663.26171899999997</v>
      </c>
      <c r="AH356">
        <v>663.26171899999997</v>
      </c>
      <c r="AI356">
        <v>663.26171899999997</v>
      </c>
      <c r="AJ356">
        <v>663.26171899999997</v>
      </c>
      <c r="AK356">
        <v>663.26171899999997</v>
      </c>
      <c r="AL356">
        <v>663.26171899999997</v>
      </c>
      <c r="AM356">
        <v>663.26171899999997</v>
      </c>
      <c r="AN356">
        <v>663.26171899999997</v>
      </c>
      <c r="AO356">
        <v>663.26171899999997</v>
      </c>
      <c r="AP356">
        <v>663.26171899999997</v>
      </c>
      <c r="AQ356">
        <v>663.26171899999997</v>
      </c>
      <c r="AR356">
        <v>663.26171899999997</v>
      </c>
      <c r="AS356">
        <v>663.26171899999997</v>
      </c>
      <c r="AT356">
        <v>663.26171899999997</v>
      </c>
      <c r="AU356">
        <v>663.26171899999997</v>
      </c>
      <c r="AV356">
        <v>663.26171899999997</v>
      </c>
      <c r="AW356">
        <v>663.26171899999997</v>
      </c>
      <c r="AX356">
        <v>663.26171899999997</v>
      </c>
      <c r="AY356">
        <v>663.26171899999997</v>
      </c>
      <c r="AZ356">
        <v>663.26171899999997</v>
      </c>
      <c r="BA356">
        <v>663.26171899999997</v>
      </c>
      <c r="BB356">
        <v>663.26171899999997</v>
      </c>
      <c r="BC356">
        <v>663.26171899999997</v>
      </c>
      <c r="BD356">
        <v>663.26171899999997</v>
      </c>
      <c r="BE356">
        <v>663.26171899999997</v>
      </c>
      <c r="BF356">
        <v>663.26171899999997</v>
      </c>
      <c r="BG356">
        <v>663.26171899999997</v>
      </c>
      <c r="BH356">
        <v>663.26171899999997</v>
      </c>
      <c r="BI356">
        <v>663.26171899999997</v>
      </c>
      <c r="BJ356">
        <v>663.26171899999997</v>
      </c>
      <c r="BK356">
        <v>663.26171899999997</v>
      </c>
      <c r="BL356">
        <v>663.26171899999997</v>
      </c>
      <c r="BM356">
        <v>663.26171899999997</v>
      </c>
      <c r="BN356">
        <v>663.26171899999997</v>
      </c>
      <c r="BO356">
        <v>663.26171899999997</v>
      </c>
    </row>
    <row r="357" spans="2:67" x14ac:dyDescent="0.15">
      <c r="B357">
        <v>668.52783203125</v>
      </c>
      <c r="C357">
        <v>668.52783203125</v>
      </c>
      <c r="D357">
        <v>668.52569600000004</v>
      </c>
      <c r="E357">
        <v>668.52569600000004</v>
      </c>
      <c r="F357">
        <v>668.52569600000004</v>
      </c>
      <c r="G357">
        <v>668.52569600000004</v>
      </c>
      <c r="H357">
        <v>668.52569600000004</v>
      </c>
      <c r="I357">
        <v>668.52569600000004</v>
      </c>
      <c r="J357">
        <v>668.52569600000004</v>
      </c>
      <c r="K357">
        <v>668.52569600000004</v>
      </c>
      <c r="L357">
        <v>668.52569600000004</v>
      </c>
      <c r="M357">
        <v>668.52569600000004</v>
      </c>
      <c r="N357">
        <v>668.52569600000004</v>
      </c>
      <c r="O357">
        <v>668.52569600000004</v>
      </c>
      <c r="P357">
        <v>668.52569600000004</v>
      </c>
      <c r="Q357">
        <v>668.52569600000004</v>
      </c>
      <c r="R357">
        <v>668.52569600000004</v>
      </c>
      <c r="S357">
        <v>668.52569600000004</v>
      </c>
      <c r="T357">
        <v>668.52569600000004</v>
      </c>
      <c r="U357">
        <v>668.52569600000004</v>
      </c>
      <c r="V357">
        <v>668.52569600000004</v>
      </c>
      <c r="W357">
        <v>668.52569600000004</v>
      </c>
      <c r="X357">
        <v>668.52569600000004</v>
      </c>
      <c r="Y357">
        <v>668.52569600000004</v>
      </c>
      <c r="Z357">
        <v>668.52569600000004</v>
      </c>
      <c r="AA357">
        <v>668.52569600000004</v>
      </c>
      <c r="AB357">
        <v>668.52569600000004</v>
      </c>
      <c r="AC357">
        <v>668.52569600000004</v>
      </c>
      <c r="AD357">
        <v>668.52569600000004</v>
      </c>
      <c r="AE357">
        <v>668.52569600000004</v>
      </c>
      <c r="AF357">
        <v>668.52569600000004</v>
      </c>
      <c r="AG357">
        <v>668.52569600000004</v>
      </c>
      <c r="AH357">
        <v>668.52569600000004</v>
      </c>
      <c r="AI357">
        <v>668.52569600000004</v>
      </c>
      <c r="AJ357">
        <v>668.52569600000004</v>
      </c>
      <c r="AK357">
        <v>668.52569600000004</v>
      </c>
      <c r="AL357">
        <v>668.52569600000004</v>
      </c>
      <c r="AM357">
        <v>668.52569600000004</v>
      </c>
      <c r="AN357">
        <v>668.52569600000004</v>
      </c>
      <c r="AO357">
        <v>668.52569600000004</v>
      </c>
      <c r="AP357">
        <v>668.52569600000004</v>
      </c>
      <c r="AQ357">
        <v>668.52569600000004</v>
      </c>
      <c r="AR357">
        <v>668.52569600000004</v>
      </c>
      <c r="AS357">
        <v>668.52569600000004</v>
      </c>
      <c r="AT357">
        <v>668.52569600000004</v>
      </c>
      <c r="AU357">
        <v>668.52569600000004</v>
      </c>
      <c r="AV357">
        <v>668.52569600000004</v>
      </c>
      <c r="AW357">
        <v>668.52569600000004</v>
      </c>
      <c r="AX357">
        <v>668.52569600000004</v>
      </c>
      <c r="AY357">
        <v>668.52569600000004</v>
      </c>
      <c r="AZ357">
        <v>668.52569600000004</v>
      </c>
      <c r="BA357">
        <v>668.52569600000004</v>
      </c>
      <c r="BB357">
        <v>668.52569600000004</v>
      </c>
      <c r="BC357">
        <v>668.52569600000004</v>
      </c>
      <c r="BD357">
        <v>668.52569600000004</v>
      </c>
      <c r="BE357">
        <v>668.52569600000004</v>
      </c>
      <c r="BF357">
        <v>668.52569600000004</v>
      </c>
      <c r="BG357">
        <v>668.52569600000004</v>
      </c>
      <c r="BH357">
        <v>668.52569600000004</v>
      </c>
      <c r="BI357">
        <v>668.52569600000004</v>
      </c>
      <c r="BJ357">
        <v>668.52569600000004</v>
      </c>
      <c r="BK357">
        <v>668.52569600000004</v>
      </c>
      <c r="BL357">
        <v>668.52569600000004</v>
      </c>
      <c r="BM357">
        <v>668.52569600000004</v>
      </c>
      <c r="BN357">
        <v>668.52569600000004</v>
      </c>
      <c r="BO357">
        <v>668.52569600000004</v>
      </c>
    </row>
    <row r="358" spans="2:67" x14ac:dyDescent="0.15">
      <c r="B358">
        <v>673.79180908203102</v>
      </c>
      <c r="C358">
        <v>673.79180908203102</v>
      </c>
      <c r="D358">
        <v>673.78967299999999</v>
      </c>
      <c r="E358">
        <v>673.78967299999999</v>
      </c>
      <c r="F358">
        <v>673.78967299999999</v>
      </c>
      <c r="G358">
        <v>673.78967299999999</v>
      </c>
      <c r="H358">
        <v>673.78967299999999</v>
      </c>
      <c r="I358">
        <v>673.78967299999999</v>
      </c>
      <c r="J358">
        <v>673.78967299999999</v>
      </c>
      <c r="K358">
        <v>673.78967299999999</v>
      </c>
      <c r="L358">
        <v>673.78967299999999</v>
      </c>
      <c r="M358">
        <v>673.78967299999999</v>
      </c>
      <c r="N358">
        <v>673.78967299999999</v>
      </c>
      <c r="O358">
        <v>673.78967299999999</v>
      </c>
      <c r="P358">
        <v>673.78967299999999</v>
      </c>
      <c r="Q358">
        <v>673.78967299999999</v>
      </c>
      <c r="R358">
        <v>673.78967299999999</v>
      </c>
      <c r="S358">
        <v>673.78967299999999</v>
      </c>
      <c r="T358">
        <v>673.78967299999999</v>
      </c>
      <c r="U358">
        <v>673.78967299999999</v>
      </c>
      <c r="V358">
        <v>673.78967299999999</v>
      </c>
      <c r="W358">
        <v>673.78967299999999</v>
      </c>
      <c r="X358">
        <v>673.78967299999999</v>
      </c>
      <c r="Y358">
        <v>673.78967299999999</v>
      </c>
      <c r="Z358">
        <v>673.78967299999999</v>
      </c>
      <c r="AA358">
        <v>673.78967299999999</v>
      </c>
      <c r="AB358">
        <v>673.78967299999999</v>
      </c>
      <c r="AC358">
        <v>673.78967299999999</v>
      </c>
      <c r="AD358">
        <v>673.78967299999999</v>
      </c>
      <c r="AE358">
        <v>673.78967299999999</v>
      </c>
      <c r="AF358">
        <v>673.78967299999999</v>
      </c>
      <c r="AG358">
        <v>673.78967299999999</v>
      </c>
      <c r="AH358">
        <v>673.78967299999999</v>
      </c>
      <c r="AI358">
        <v>673.78967299999999</v>
      </c>
      <c r="AJ358">
        <v>673.78967299999999</v>
      </c>
      <c r="AK358">
        <v>673.78967299999999</v>
      </c>
      <c r="AL358">
        <v>673.78967299999999</v>
      </c>
      <c r="AM358">
        <v>673.78967299999999</v>
      </c>
      <c r="AN358">
        <v>673.78967299999999</v>
      </c>
      <c r="AO358">
        <v>673.78967299999999</v>
      </c>
      <c r="AP358">
        <v>673.78967299999999</v>
      </c>
      <c r="AQ358">
        <v>673.78967299999999</v>
      </c>
      <c r="AR358">
        <v>673.78967299999999</v>
      </c>
      <c r="AS358">
        <v>673.78967299999999</v>
      </c>
      <c r="AT358">
        <v>673.78967299999999</v>
      </c>
      <c r="AU358">
        <v>673.78967299999999</v>
      </c>
      <c r="AV358">
        <v>673.78967299999999</v>
      </c>
      <c r="AW358">
        <v>673.78967299999999</v>
      </c>
      <c r="AX358">
        <v>673.78967299999999</v>
      </c>
      <c r="AY358">
        <v>673.78967299999999</v>
      </c>
      <c r="AZ358">
        <v>673.78967299999999</v>
      </c>
      <c r="BA358">
        <v>673.78967299999999</v>
      </c>
      <c r="BB358">
        <v>673.78967299999999</v>
      </c>
      <c r="BC358">
        <v>673.78967299999999</v>
      </c>
      <c r="BD358">
        <v>673.78967299999999</v>
      </c>
      <c r="BE358">
        <v>673.78967299999999</v>
      </c>
      <c r="BF358">
        <v>673.78967299999999</v>
      </c>
      <c r="BG358">
        <v>673.78967299999999</v>
      </c>
      <c r="BH358">
        <v>673.78967299999999</v>
      </c>
      <c r="BI358">
        <v>673.78967299999999</v>
      </c>
      <c r="BJ358">
        <v>673.78967299999999</v>
      </c>
      <c r="BK358">
        <v>673.78967299999999</v>
      </c>
      <c r="BL358">
        <v>673.78967299999999</v>
      </c>
      <c r="BM358">
        <v>673.78967299999999</v>
      </c>
      <c r="BN358">
        <v>673.78967299999999</v>
      </c>
      <c r="BO358">
        <v>673.78967299999999</v>
      </c>
    </row>
    <row r="359" spans="2:67" x14ac:dyDescent="0.15">
      <c r="B359">
        <v>679.05609130859398</v>
      </c>
      <c r="C359">
        <v>679.05609130859398</v>
      </c>
      <c r="D359">
        <v>679.05364999999995</v>
      </c>
      <c r="E359">
        <v>679.05364999999995</v>
      </c>
      <c r="F359">
        <v>679.05364999999995</v>
      </c>
      <c r="G359">
        <v>679.05364999999995</v>
      </c>
      <c r="H359">
        <v>679.05364999999995</v>
      </c>
      <c r="I359">
        <v>679.05364999999995</v>
      </c>
      <c r="J359">
        <v>679.05364999999995</v>
      </c>
      <c r="K359">
        <v>679.05364999999995</v>
      </c>
      <c r="L359">
        <v>679.05364999999995</v>
      </c>
      <c r="M359">
        <v>679.05364999999995</v>
      </c>
      <c r="N359">
        <v>679.05364999999995</v>
      </c>
      <c r="O359">
        <v>679.05364999999995</v>
      </c>
      <c r="P359">
        <v>679.05364999999995</v>
      </c>
      <c r="Q359">
        <v>679.05364999999995</v>
      </c>
      <c r="R359">
        <v>679.05364999999995</v>
      </c>
      <c r="S359">
        <v>679.05364999999995</v>
      </c>
      <c r="T359">
        <v>679.05364999999995</v>
      </c>
      <c r="U359">
        <v>679.05364999999995</v>
      </c>
      <c r="V359">
        <v>679.05364999999995</v>
      </c>
      <c r="W359">
        <v>679.05364999999995</v>
      </c>
      <c r="X359">
        <v>679.05364999999995</v>
      </c>
      <c r="Y359">
        <v>679.05364999999995</v>
      </c>
      <c r="Z359">
        <v>679.05364999999995</v>
      </c>
      <c r="AA359">
        <v>679.05364999999995</v>
      </c>
      <c r="AB359">
        <v>679.05364999999995</v>
      </c>
      <c r="AC359">
        <v>679.05364999999995</v>
      </c>
      <c r="AD359">
        <v>679.05364999999995</v>
      </c>
      <c r="AE359">
        <v>679.05364999999995</v>
      </c>
      <c r="AF359">
        <v>679.05364999999995</v>
      </c>
      <c r="AG359">
        <v>679.05364999999995</v>
      </c>
      <c r="AH359">
        <v>679.05364999999995</v>
      </c>
      <c r="AI359">
        <v>679.05364999999995</v>
      </c>
      <c r="AJ359">
        <v>679.05364999999995</v>
      </c>
      <c r="AK359">
        <v>679.05364999999995</v>
      </c>
      <c r="AL359">
        <v>679.05364999999995</v>
      </c>
      <c r="AM359">
        <v>679.05364999999995</v>
      </c>
      <c r="AN359">
        <v>679.05364999999995</v>
      </c>
      <c r="AO359">
        <v>679.05364999999995</v>
      </c>
      <c r="AP359">
        <v>679.05364999999995</v>
      </c>
      <c r="AQ359">
        <v>679.05364999999995</v>
      </c>
      <c r="AR359">
        <v>679.05364999999995</v>
      </c>
      <c r="AS359">
        <v>679.05364999999995</v>
      </c>
      <c r="AT359">
        <v>679.05364999999995</v>
      </c>
      <c r="AU359">
        <v>679.05364999999995</v>
      </c>
      <c r="AV359">
        <v>679.05364999999995</v>
      </c>
      <c r="AW359">
        <v>679.05364999999995</v>
      </c>
      <c r="AX359">
        <v>679.05364999999995</v>
      </c>
      <c r="AY359">
        <v>679.05364999999995</v>
      </c>
      <c r="AZ359">
        <v>679.05364999999995</v>
      </c>
      <c r="BA359">
        <v>679.05364999999995</v>
      </c>
      <c r="BB359">
        <v>679.05364999999995</v>
      </c>
      <c r="BC359">
        <v>679.05364999999995</v>
      </c>
      <c r="BD359">
        <v>679.05364999999995</v>
      </c>
      <c r="BE359">
        <v>679.05364999999995</v>
      </c>
      <c r="BF359">
        <v>679.05364999999995</v>
      </c>
      <c r="BG359">
        <v>679.05364999999995</v>
      </c>
      <c r="BH359">
        <v>679.05364999999995</v>
      </c>
      <c r="BI359">
        <v>679.05364999999995</v>
      </c>
      <c r="BJ359">
        <v>679.05364999999995</v>
      </c>
      <c r="BK359">
        <v>679.05364999999995</v>
      </c>
      <c r="BL359">
        <v>679.05364999999995</v>
      </c>
      <c r="BM359">
        <v>679.05364999999995</v>
      </c>
      <c r="BN359">
        <v>679.05364999999995</v>
      </c>
      <c r="BO359">
        <v>679.05364999999995</v>
      </c>
    </row>
    <row r="360" spans="2:67" x14ac:dyDescent="0.15">
      <c r="B360">
        <v>684.31976318359398</v>
      </c>
      <c r="C360">
        <v>684.31976318359398</v>
      </c>
      <c r="D360">
        <v>684.31762700000002</v>
      </c>
      <c r="E360">
        <v>684.31762700000002</v>
      </c>
      <c r="F360">
        <v>684.31762700000002</v>
      </c>
      <c r="G360">
        <v>684.31762700000002</v>
      </c>
      <c r="H360">
        <v>684.31762700000002</v>
      </c>
      <c r="I360">
        <v>684.31762700000002</v>
      </c>
      <c r="J360">
        <v>684.31762700000002</v>
      </c>
      <c r="K360">
        <v>684.31762700000002</v>
      </c>
      <c r="L360">
        <v>684.31762700000002</v>
      </c>
      <c r="M360">
        <v>684.31762700000002</v>
      </c>
      <c r="N360">
        <v>684.31762700000002</v>
      </c>
      <c r="O360">
        <v>684.31762700000002</v>
      </c>
      <c r="P360">
        <v>684.31762700000002</v>
      </c>
      <c r="Q360">
        <v>684.31762700000002</v>
      </c>
      <c r="R360">
        <v>684.31762700000002</v>
      </c>
      <c r="S360">
        <v>684.31762700000002</v>
      </c>
      <c r="T360">
        <v>684.31762700000002</v>
      </c>
      <c r="U360">
        <v>684.31762700000002</v>
      </c>
      <c r="V360">
        <v>684.31762700000002</v>
      </c>
      <c r="W360">
        <v>684.31762700000002</v>
      </c>
      <c r="X360">
        <v>684.31762700000002</v>
      </c>
      <c r="Y360">
        <v>684.31762700000002</v>
      </c>
      <c r="Z360">
        <v>684.31762700000002</v>
      </c>
      <c r="AA360">
        <v>684.31762700000002</v>
      </c>
      <c r="AB360">
        <v>684.31762700000002</v>
      </c>
      <c r="AC360">
        <v>684.31762700000002</v>
      </c>
      <c r="AD360">
        <v>684.31762700000002</v>
      </c>
      <c r="AE360">
        <v>684.31762700000002</v>
      </c>
      <c r="AF360">
        <v>684.31762700000002</v>
      </c>
      <c r="AG360">
        <v>684.31762700000002</v>
      </c>
      <c r="AH360">
        <v>684.31762700000002</v>
      </c>
      <c r="AI360">
        <v>684.31762700000002</v>
      </c>
      <c r="AJ360">
        <v>684.31762700000002</v>
      </c>
      <c r="AK360">
        <v>684.31762700000002</v>
      </c>
      <c r="AL360">
        <v>684.31762700000002</v>
      </c>
      <c r="AM360">
        <v>684.31762700000002</v>
      </c>
      <c r="AN360">
        <v>684.31762700000002</v>
      </c>
      <c r="AO360">
        <v>684.31762700000002</v>
      </c>
      <c r="AP360">
        <v>684.31762700000002</v>
      </c>
      <c r="AQ360">
        <v>684.31762700000002</v>
      </c>
      <c r="AR360">
        <v>684.31762700000002</v>
      </c>
      <c r="AS360">
        <v>684.31762700000002</v>
      </c>
      <c r="AT360">
        <v>684.31762700000002</v>
      </c>
      <c r="AU360">
        <v>684.31762700000002</v>
      </c>
      <c r="AV360">
        <v>684.31762700000002</v>
      </c>
      <c r="AW360">
        <v>684.31762700000002</v>
      </c>
      <c r="AX360">
        <v>684.31762700000002</v>
      </c>
      <c r="AY360">
        <v>684.31762700000002</v>
      </c>
      <c r="AZ360">
        <v>684.31762700000002</v>
      </c>
      <c r="BA360">
        <v>684.31762700000002</v>
      </c>
      <c r="BB360">
        <v>684.31762700000002</v>
      </c>
      <c r="BC360">
        <v>684.31762700000002</v>
      </c>
      <c r="BD360">
        <v>684.31762700000002</v>
      </c>
      <c r="BE360">
        <v>684.31762700000002</v>
      </c>
      <c r="BF360">
        <v>684.31762700000002</v>
      </c>
      <c r="BG360">
        <v>684.31762700000002</v>
      </c>
      <c r="BH360">
        <v>684.31762700000002</v>
      </c>
      <c r="BI360">
        <v>684.31762700000002</v>
      </c>
      <c r="BJ360">
        <v>684.31762700000002</v>
      </c>
      <c r="BK360">
        <v>684.31762700000002</v>
      </c>
      <c r="BL360">
        <v>684.31762700000002</v>
      </c>
      <c r="BM360">
        <v>684.31762700000002</v>
      </c>
      <c r="BN360">
        <v>684.31762700000002</v>
      </c>
      <c r="BO360">
        <v>684.31762700000002</v>
      </c>
    </row>
    <row r="361" spans="2:67" x14ac:dyDescent="0.15">
      <c r="B361">
        <v>689.58404541015602</v>
      </c>
      <c r="C361">
        <v>689.58404541015602</v>
      </c>
      <c r="D361">
        <v>689.58160399999997</v>
      </c>
      <c r="E361">
        <v>689.58160399999997</v>
      </c>
      <c r="F361">
        <v>689.58160399999997</v>
      </c>
      <c r="G361">
        <v>689.58160399999997</v>
      </c>
      <c r="H361">
        <v>689.58160399999997</v>
      </c>
      <c r="I361">
        <v>689.58160399999997</v>
      </c>
      <c r="J361">
        <v>689.58160399999997</v>
      </c>
      <c r="K361">
        <v>689.58160399999997</v>
      </c>
      <c r="L361">
        <v>689.58160399999997</v>
      </c>
      <c r="M361">
        <v>689.58160399999997</v>
      </c>
      <c r="N361">
        <v>689.58160399999997</v>
      </c>
      <c r="O361">
        <v>689.58160399999997</v>
      </c>
      <c r="P361">
        <v>689.58160399999997</v>
      </c>
      <c r="Q361">
        <v>689.58160399999997</v>
      </c>
      <c r="R361">
        <v>689.58160399999997</v>
      </c>
      <c r="S361">
        <v>689.58160399999997</v>
      </c>
      <c r="T361">
        <v>689.58160399999997</v>
      </c>
      <c r="U361">
        <v>689.58160399999997</v>
      </c>
      <c r="V361">
        <v>689.58160399999997</v>
      </c>
      <c r="W361">
        <v>689.58160399999997</v>
      </c>
      <c r="X361">
        <v>689.58160399999997</v>
      </c>
      <c r="Y361">
        <v>689.58160399999997</v>
      </c>
      <c r="Z361">
        <v>689.58160399999997</v>
      </c>
      <c r="AA361">
        <v>689.58160399999997</v>
      </c>
      <c r="AB361">
        <v>689.58160399999997</v>
      </c>
      <c r="AC361">
        <v>689.58160399999997</v>
      </c>
      <c r="AD361">
        <v>689.58160399999997</v>
      </c>
      <c r="AE361">
        <v>689.58160399999997</v>
      </c>
      <c r="AF361">
        <v>689.58160399999997</v>
      </c>
      <c r="AG361">
        <v>689.58160399999997</v>
      </c>
      <c r="AH361">
        <v>689.58160399999997</v>
      </c>
      <c r="AI361">
        <v>689.58160399999997</v>
      </c>
      <c r="AJ361">
        <v>689.58160399999997</v>
      </c>
      <c r="AK361">
        <v>689.58160399999997</v>
      </c>
      <c r="AL361">
        <v>689.58160399999997</v>
      </c>
      <c r="AM361">
        <v>689.58160399999997</v>
      </c>
      <c r="AN361">
        <v>689.58160399999997</v>
      </c>
      <c r="AO361">
        <v>689.58160399999997</v>
      </c>
      <c r="AP361">
        <v>689.58160399999997</v>
      </c>
      <c r="AQ361">
        <v>689.58160399999997</v>
      </c>
      <c r="AR361">
        <v>689.58160399999997</v>
      </c>
      <c r="AS361">
        <v>689.58160399999997</v>
      </c>
      <c r="AT361">
        <v>689.58160399999997</v>
      </c>
      <c r="AU361">
        <v>689.58160399999997</v>
      </c>
      <c r="AV361">
        <v>689.58160399999997</v>
      </c>
      <c r="AW361">
        <v>689.58160399999997</v>
      </c>
      <c r="AX361">
        <v>689.58160399999997</v>
      </c>
      <c r="AY361">
        <v>689.58160399999997</v>
      </c>
      <c r="AZ361">
        <v>689.58160399999997</v>
      </c>
      <c r="BA361">
        <v>689.58160399999997</v>
      </c>
      <c r="BB361">
        <v>689.58160399999997</v>
      </c>
      <c r="BC361">
        <v>689.58160399999997</v>
      </c>
      <c r="BD361">
        <v>689.58160399999997</v>
      </c>
      <c r="BE361">
        <v>689.58160399999997</v>
      </c>
      <c r="BF361">
        <v>689.58160399999997</v>
      </c>
      <c r="BG361">
        <v>689.58160399999997</v>
      </c>
      <c r="BH361">
        <v>689.58160399999997</v>
      </c>
      <c r="BI361">
        <v>689.58160399999997</v>
      </c>
      <c r="BJ361">
        <v>689.58160399999997</v>
      </c>
      <c r="BK361">
        <v>689.58160399999997</v>
      </c>
      <c r="BL361">
        <v>689.58160399999997</v>
      </c>
      <c r="BM361">
        <v>689.58160399999997</v>
      </c>
      <c r="BN361">
        <v>689.58160399999997</v>
      </c>
      <c r="BO361">
        <v>689.58160399999997</v>
      </c>
    </row>
    <row r="362" spans="2:67" x14ac:dyDescent="0.15">
      <c r="B362">
        <v>694.84771728515602</v>
      </c>
      <c r="C362">
        <v>694.84771728515602</v>
      </c>
      <c r="D362">
        <v>694.84558100000004</v>
      </c>
      <c r="E362">
        <v>694.84558100000004</v>
      </c>
      <c r="F362">
        <v>694.84558100000004</v>
      </c>
      <c r="G362">
        <v>694.84558100000004</v>
      </c>
      <c r="H362">
        <v>694.84558100000004</v>
      </c>
      <c r="I362">
        <v>694.84558100000004</v>
      </c>
      <c r="J362">
        <v>694.84558100000004</v>
      </c>
      <c r="K362">
        <v>694.84558100000004</v>
      </c>
      <c r="L362">
        <v>694.84558100000004</v>
      </c>
      <c r="M362">
        <v>694.84558100000004</v>
      </c>
      <c r="N362">
        <v>694.84558100000004</v>
      </c>
      <c r="O362">
        <v>694.84558100000004</v>
      </c>
      <c r="P362">
        <v>694.84558100000004</v>
      </c>
      <c r="Q362">
        <v>694.84558100000004</v>
      </c>
      <c r="R362">
        <v>694.84558100000004</v>
      </c>
      <c r="S362">
        <v>694.84558100000004</v>
      </c>
      <c r="T362">
        <v>694.84558100000004</v>
      </c>
      <c r="U362">
        <v>694.84558100000004</v>
      </c>
      <c r="V362">
        <v>694.84558100000004</v>
      </c>
      <c r="W362">
        <v>694.84558100000004</v>
      </c>
      <c r="X362">
        <v>694.84558100000004</v>
      </c>
      <c r="Y362">
        <v>694.84558100000004</v>
      </c>
      <c r="Z362">
        <v>694.84558100000004</v>
      </c>
      <c r="AA362">
        <v>694.84558100000004</v>
      </c>
      <c r="AB362">
        <v>694.84558100000004</v>
      </c>
      <c r="AC362">
        <v>694.84558100000004</v>
      </c>
      <c r="AD362">
        <v>694.84558100000004</v>
      </c>
      <c r="AE362">
        <v>694.84558100000004</v>
      </c>
      <c r="AF362">
        <v>694.84558100000004</v>
      </c>
      <c r="AG362">
        <v>694.84558100000004</v>
      </c>
      <c r="AH362">
        <v>694.84558100000004</v>
      </c>
      <c r="AI362">
        <v>694.84558100000004</v>
      </c>
      <c r="AJ362">
        <v>694.84558100000004</v>
      </c>
      <c r="AK362">
        <v>694.84558100000004</v>
      </c>
      <c r="AL362">
        <v>694.84558100000004</v>
      </c>
      <c r="AM362">
        <v>694.84558100000004</v>
      </c>
      <c r="AN362">
        <v>694.84558100000004</v>
      </c>
      <c r="AO362">
        <v>694.84558100000004</v>
      </c>
      <c r="AP362">
        <v>694.84558100000004</v>
      </c>
      <c r="AQ362">
        <v>694.84558100000004</v>
      </c>
      <c r="AR362">
        <v>694.84558100000004</v>
      </c>
      <c r="AS362">
        <v>694.84558100000004</v>
      </c>
      <c r="AT362">
        <v>694.84558100000004</v>
      </c>
      <c r="AU362">
        <v>694.84558100000004</v>
      </c>
      <c r="AV362">
        <v>694.84558100000004</v>
      </c>
      <c r="AW362">
        <v>694.84558100000004</v>
      </c>
      <c r="AX362">
        <v>694.84558100000004</v>
      </c>
      <c r="AY362">
        <v>694.84558100000004</v>
      </c>
      <c r="AZ362">
        <v>694.84558100000004</v>
      </c>
      <c r="BA362">
        <v>694.84558100000004</v>
      </c>
      <c r="BB362">
        <v>694.84558100000004</v>
      </c>
      <c r="BC362">
        <v>694.84558100000004</v>
      </c>
      <c r="BD362">
        <v>694.84558100000004</v>
      </c>
      <c r="BE362">
        <v>694.84558100000004</v>
      </c>
      <c r="BF362">
        <v>694.84558100000004</v>
      </c>
      <c r="BG362">
        <v>694.84558100000004</v>
      </c>
      <c r="BH362">
        <v>694.84558100000004</v>
      </c>
      <c r="BI362">
        <v>694.84558100000004</v>
      </c>
      <c r="BJ362">
        <v>694.84558100000004</v>
      </c>
      <c r="BK362">
        <v>694.84558100000004</v>
      </c>
      <c r="BL362">
        <v>694.84558100000004</v>
      </c>
      <c r="BM362">
        <v>694.84558100000004</v>
      </c>
      <c r="BN362">
        <v>694.84558100000004</v>
      </c>
      <c r="BO362">
        <v>694.84558100000004</v>
      </c>
    </row>
    <row r="363" spans="2:67" x14ac:dyDescent="0.15">
      <c r="B363">
        <v>700.11199951171898</v>
      </c>
      <c r="C363">
        <v>700.11199951171898</v>
      </c>
      <c r="D363">
        <v>700.10986300000002</v>
      </c>
      <c r="E363">
        <v>700.10986300000002</v>
      </c>
      <c r="F363">
        <v>700.10986300000002</v>
      </c>
      <c r="G363">
        <v>700.10986300000002</v>
      </c>
      <c r="H363">
        <v>700.10986300000002</v>
      </c>
      <c r="I363">
        <v>700.10986300000002</v>
      </c>
      <c r="J363">
        <v>700.10986300000002</v>
      </c>
      <c r="K363">
        <v>700.10986300000002</v>
      </c>
      <c r="L363">
        <v>700.10986300000002</v>
      </c>
      <c r="M363">
        <v>700.10986300000002</v>
      </c>
      <c r="N363">
        <v>700.10986300000002</v>
      </c>
      <c r="O363">
        <v>700.10986300000002</v>
      </c>
      <c r="P363">
        <v>700.10986300000002</v>
      </c>
      <c r="Q363">
        <v>700.10986300000002</v>
      </c>
      <c r="R363">
        <v>700.10986300000002</v>
      </c>
      <c r="S363">
        <v>700.10986300000002</v>
      </c>
      <c r="T363">
        <v>700.10986300000002</v>
      </c>
      <c r="U363">
        <v>700.10986300000002</v>
      </c>
      <c r="V363">
        <v>700.10986300000002</v>
      </c>
      <c r="W363">
        <v>700.10986300000002</v>
      </c>
      <c r="X363">
        <v>700.10986300000002</v>
      </c>
      <c r="Y363">
        <v>700.10986300000002</v>
      </c>
      <c r="Z363">
        <v>700.10986300000002</v>
      </c>
      <c r="AA363">
        <v>700.10986300000002</v>
      </c>
      <c r="AB363">
        <v>700.10986300000002</v>
      </c>
      <c r="AC363">
        <v>700.10986300000002</v>
      </c>
      <c r="AD363">
        <v>700.10986300000002</v>
      </c>
      <c r="AE363">
        <v>700.10986300000002</v>
      </c>
      <c r="AF363">
        <v>700.10986300000002</v>
      </c>
      <c r="AG363">
        <v>700.10986300000002</v>
      </c>
      <c r="AH363">
        <v>700.10986300000002</v>
      </c>
      <c r="AI363">
        <v>700.10986300000002</v>
      </c>
      <c r="AJ363">
        <v>700.10986300000002</v>
      </c>
      <c r="AK363">
        <v>700.10986300000002</v>
      </c>
      <c r="AL363">
        <v>700.10986300000002</v>
      </c>
      <c r="AM363">
        <v>700.10986300000002</v>
      </c>
      <c r="AN363">
        <v>700.10986300000002</v>
      </c>
      <c r="AO363">
        <v>700.10986300000002</v>
      </c>
      <c r="AP363">
        <v>700.10986300000002</v>
      </c>
      <c r="AQ363">
        <v>700.10986300000002</v>
      </c>
      <c r="AR363">
        <v>700.10986300000002</v>
      </c>
      <c r="AS363">
        <v>700.10986300000002</v>
      </c>
      <c r="AT363">
        <v>700.10986300000002</v>
      </c>
      <c r="AU363">
        <v>700.10986300000002</v>
      </c>
      <c r="AV363">
        <v>700.10986300000002</v>
      </c>
      <c r="AW363">
        <v>700.10986300000002</v>
      </c>
      <c r="AX363">
        <v>700.10986300000002</v>
      </c>
      <c r="AY363">
        <v>700.10986300000002</v>
      </c>
      <c r="AZ363">
        <v>700.10986300000002</v>
      </c>
      <c r="BA363">
        <v>700.10986300000002</v>
      </c>
      <c r="BB363">
        <v>700.10986300000002</v>
      </c>
      <c r="BC363">
        <v>700.10986300000002</v>
      </c>
      <c r="BD363">
        <v>700.10986300000002</v>
      </c>
      <c r="BE363">
        <v>700.10986300000002</v>
      </c>
      <c r="BF363">
        <v>700.10986300000002</v>
      </c>
      <c r="BG363">
        <v>700.10986300000002</v>
      </c>
      <c r="BH363">
        <v>700.10986300000002</v>
      </c>
      <c r="BI363">
        <v>700.10986300000002</v>
      </c>
      <c r="BJ363">
        <v>700.10986300000002</v>
      </c>
      <c r="BK363">
        <v>700.10986300000002</v>
      </c>
      <c r="BL363">
        <v>700.10986300000002</v>
      </c>
      <c r="BM363">
        <v>700.10986300000002</v>
      </c>
      <c r="BN363">
        <v>700.10986300000002</v>
      </c>
      <c r="BO363">
        <v>700.10986300000002</v>
      </c>
    </row>
    <row r="364" spans="2:67" x14ac:dyDescent="0.15">
      <c r="B364">
        <v>705.3759765625</v>
      </c>
      <c r="C364">
        <v>705.3759765625</v>
      </c>
      <c r="D364">
        <v>705.37353499999995</v>
      </c>
      <c r="E364">
        <v>705.37353499999995</v>
      </c>
      <c r="F364">
        <v>705.37353499999995</v>
      </c>
      <c r="G364">
        <v>705.37353499999995</v>
      </c>
      <c r="H364">
        <v>705.37353499999995</v>
      </c>
      <c r="I364">
        <v>705.37353499999995</v>
      </c>
      <c r="J364">
        <v>705.37353499999995</v>
      </c>
      <c r="K364">
        <v>705.37353499999995</v>
      </c>
      <c r="L364">
        <v>705.37353499999995</v>
      </c>
      <c r="M364">
        <v>705.37353499999995</v>
      </c>
      <c r="N364">
        <v>705.37353499999995</v>
      </c>
      <c r="O364">
        <v>705.37353499999995</v>
      </c>
      <c r="P364">
        <v>705.37353499999995</v>
      </c>
      <c r="Q364">
        <v>705.37353499999995</v>
      </c>
      <c r="R364">
        <v>705.37353499999995</v>
      </c>
      <c r="S364">
        <v>705.37353499999995</v>
      </c>
      <c r="T364">
        <v>705.37353499999995</v>
      </c>
      <c r="U364">
        <v>705.37353499999995</v>
      </c>
      <c r="V364">
        <v>705.37353499999995</v>
      </c>
      <c r="W364">
        <v>705.37353499999995</v>
      </c>
      <c r="X364">
        <v>705.37353499999995</v>
      </c>
      <c r="Y364">
        <v>705.37353499999995</v>
      </c>
      <c r="Z364">
        <v>705.37353499999995</v>
      </c>
      <c r="AA364">
        <v>705.37353499999995</v>
      </c>
      <c r="AB364">
        <v>705.37353499999995</v>
      </c>
      <c r="AC364">
        <v>705.37353499999995</v>
      </c>
      <c r="AD364">
        <v>705.37353499999995</v>
      </c>
      <c r="AE364">
        <v>705.37353499999995</v>
      </c>
      <c r="AF364">
        <v>705.37353499999995</v>
      </c>
      <c r="AG364">
        <v>705.37353499999995</v>
      </c>
      <c r="AH364">
        <v>705.37353499999995</v>
      </c>
      <c r="AI364">
        <v>705.37353499999995</v>
      </c>
      <c r="AJ364">
        <v>705.37353499999995</v>
      </c>
      <c r="AK364">
        <v>705.37353499999995</v>
      </c>
      <c r="AL364">
        <v>705.37353499999995</v>
      </c>
      <c r="AM364">
        <v>705.37353499999995</v>
      </c>
      <c r="AN364">
        <v>705.37353499999995</v>
      </c>
      <c r="AO364">
        <v>705.37353499999995</v>
      </c>
      <c r="AP364">
        <v>705.37353499999995</v>
      </c>
      <c r="AQ364">
        <v>705.37353499999995</v>
      </c>
      <c r="AR364">
        <v>705.37353499999995</v>
      </c>
      <c r="AS364">
        <v>705.37353499999995</v>
      </c>
      <c r="AT364">
        <v>705.37353499999995</v>
      </c>
      <c r="AU364">
        <v>705.37353499999995</v>
      </c>
      <c r="AV364">
        <v>705.37353499999995</v>
      </c>
      <c r="AW364">
        <v>705.37353499999995</v>
      </c>
      <c r="AX364">
        <v>705.37353499999995</v>
      </c>
      <c r="AY364">
        <v>705.37353499999995</v>
      </c>
      <c r="AZ364">
        <v>705.37353499999995</v>
      </c>
      <c r="BA364">
        <v>705.37353499999995</v>
      </c>
      <c r="BB364">
        <v>705.37353499999995</v>
      </c>
      <c r="BC364">
        <v>705.37353499999995</v>
      </c>
      <c r="BD364">
        <v>705.37353499999995</v>
      </c>
      <c r="BE364">
        <v>705.37353499999995</v>
      </c>
      <c r="BF364">
        <v>705.37353499999995</v>
      </c>
      <c r="BG364">
        <v>705.37353499999995</v>
      </c>
      <c r="BH364">
        <v>705.37353499999995</v>
      </c>
      <c r="BI364">
        <v>705.37353499999995</v>
      </c>
      <c r="BJ364">
        <v>705.37353499999995</v>
      </c>
      <c r="BK364">
        <v>705.37353499999995</v>
      </c>
      <c r="BL364">
        <v>705.37353499999995</v>
      </c>
      <c r="BM364">
        <v>705.37353499999995</v>
      </c>
      <c r="BN364">
        <v>705.37353499999995</v>
      </c>
      <c r="BO364">
        <v>705.37353499999995</v>
      </c>
    </row>
    <row r="365" spans="2:67" x14ac:dyDescent="0.15">
      <c r="B365">
        <v>710.63995361328102</v>
      </c>
      <c r="C365">
        <v>710.63995361328102</v>
      </c>
      <c r="D365">
        <v>710.63781700000004</v>
      </c>
      <c r="E365">
        <v>710.63781700000004</v>
      </c>
      <c r="F365">
        <v>710.63781700000004</v>
      </c>
      <c r="G365">
        <v>710.63781700000004</v>
      </c>
      <c r="H365">
        <v>710.63781700000004</v>
      </c>
      <c r="I365">
        <v>710.63781700000004</v>
      </c>
      <c r="J365">
        <v>710.63781700000004</v>
      </c>
      <c r="K365">
        <v>710.63781700000004</v>
      </c>
      <c r="L365">
        <v>710.63781700000004</v>
      </c>
      <c r="M365">
        <v>710.63781700000004</v>
      </c>
      <c r="N365">
        <v>710.63781700000004</v>
      </c>
      <c r="O365">
        <v>710.63781700000004</v>
      </c>
      <c r="P365">
        <v>710.63781700000004</v>
      </c>
      <c r="Q365">
        <v>710.63781700000004</v>
      </c>
      <c r="R365">
        <v>710.63781700000004</v>
      </c>
      <c r="S365">
        <v>710.63781700000004</v>
      </c>
      <c r="T365">
        <v>710.63781700000004</v>
      </c>
      <c r="U365">
        <v>710.63781700000004</v>
      </c>
      <c r="V365">
        <v>710.63781700000004</v>
      </c>
      <c r="W365">
        <v>710.63781700000004</v>
      </c>
      <c r="X365">
        <v>710.63781700000004</v>
      </c>
      <c r="Y365">
        <v>710.63781700000004</v>
      </c>
      <c r="Z365">
        <v>710.63781700000004</v>
      </c>
      <c r="AA365">
        <v>710.63781700000004</v>
      </c>
      <c r="AB365">
        <v>710.63781700000004</v>
      </c>
      <c r="AC365">
        <v>710.63781700000004</v>
      </c>
      <c r="AD365">
        <v>710.63781700000004</v>
      </c>
      <c r="AE365">
        <v>710.63781700000004</v>
      </c>
      <c r="AF365">
        <v>710.63781700000004</v>
      </c>
      <c r="AG365">
        <v>710.63781700000004</v>
      </c>
      <c r="AH365">
        <v>710.63781700000004</v>
      </c>
      <c r="AI365">
        <v>710.63781700000004</v>
      </c>
      <c r="AJ365">
        <v>710.63781700000004</v>
      </c>
      <c r="AK365">
        <v>710.63781700000004</v>
      </c>
      <c r="AL365">
        <v>710.63781700000004</v>
      </c>
      <c r="AM365">
        <v>710.63781700000004</v>
      </c>
      <c r="AN365">
        <v>710.63781700000004</v>
      </c>
      <c r="AO365">
        <v>710.63781700000004</v>
      </c>
      <c r="AP365">
        <v>710.63781700000004</v>
      </c>
      <c r="AQ365">
        <v>710.63781700000004</v>
      </c>
      <c r="AR365">
        <v>710.63781700000004</v>
      </c>
      <c r="AS365">
        <v>710.63781700000004</v>
      </c>
      <c r="AT365">
        <v>710.63781700000004</v>
      </c>
      <c r="AU365">
        <v>710.63781700000004</v>
      </c>
      <c r="AV365">
        <v>710.63781700000004</v>
      </c>
      <c r="AW365">
        <v>710.63781700000004</v>
      </c>
      <c r="AX365">
        <v>710.63781700000004</v>
      </c>
      <c r="AY365">
        <v>710.63781700000004</v>
      </c>
      <c r="AZ365">
        <v>710.63781700000004</v>
      </c>
      <c r="BA365">
        <v>710.63781700000004</v>
      </c>
      <c r="BB365">
        <v>710.63781700000004</v>
      </c>
      <c r="BC365">
        <v>710.63781700000004</v>
      </c>
      <c r="BD365">
        <v>710.63781700000004</v>
      </c>
      <c r="BE365">
        <v>710.63781700000004</v>
      </c>
      <c r="BF365">
        <v>710.63781700000004</v>
      </c>
      <c r="BG365">
        <v>710.63781700000004</v>
      </c>
      <c r="BH365">
        <v>710.63781700000004</v>
      </c>
      <c r="BI365">
        <v>710.63781700000004</v>
      </c>
      <c r="BJ365">
        <v>710.63781700000004</v>
      </c>
      <c r="BK365">
        <v>710.63781700000004</v>
      </c>
      <c r="BL365">
        <v>710.63781700000004</v>
      </c>
      <c r="BM365">
        <v>710.63781700000004</v>
      </c>
      <c r="BN365">
        <v>710.63781700000004</v>
      </c>
      <c r="BO365">
        <v>710.63781700000004</v>
      </c>
    </row>
    <row r="366" spans="2:67" x14ac:dyDescent="0.15">
      <c r="B366">
        <v>715.90393066406295</v>
      </c>
      <c r="C366">
        <v>715.90393066406295</v>
      </c>
      <c r="D366">
        <v>715.90148899999997</v>
      </c>
      <c r="E366">
        <v>715.90148899999997</v>
      </c>
      <c r="F366">
        <v>715.90148899999997</v>
      </c>
      <c r="G366">
        <v>715.90148899999997</v>
      </c>
      <c r="H366">
        <v>715.90148899999997</v>
      </c>
      <c r="I366">
        <v>715.90148899999997</v>
      </c>
      <c r="J366">
        <v>715.90148899999997</v>
      </c>
      <c r="K366">
        <v>715.90148899999997</v>
      </c>
      <c r="L366">
        <v>715.90148899999997</v>
      </c>
      <c r="M366">
        <v>715.90148899999997</v>
      </c>
      <c r="N366">
        <v>715.90148899999997</v>
      </c>
      <c r="O366">
        <v>715.90148899999997</v>
      </c>
      <c r="P366">
        <v>715.90148899999997</v>
      </c>
      <c r="Q366">
        <v>715.90148899999997</v>
      </c>
      <c r="R366">
        <v>715.90148899999997</v>
      </c>
      <c r="S366">
        <v>715.90148899999997</v>
      </c>
      <c r="T366">
        <v>715.90148899999997</v>
      </c>
      <c r="U366">
        <v>715.90148899999997</v>
      </c>
      <c r="V366">
        <v>715.90148899999997</v>
      </c>
      <c r="W366">
        <v>715.90148899999997</v>
      </c>
      <c r="X366">
        <v>715.90148899999997</v>
      </c>
      <c r="Y366">
        <v>715.90148899999997</v>
      </c>
      <c r="Z366">
        <v>715.90148899999997</v>
      </c>
      <c r="AA366">
        <v>715.90148899999997</v>
      </c>
      <c r="AB366">
        <v>715.90148899999997</v>
      </c>
      <c r="AC366">
        <v>715.90148899999997</v>
      </c>
      <c r="AD366">
        <v>715.90148899999997</v>
      </c>
      <c r="AE366">
        <v>715.90148899999997</v>
      </c>
      <c r="AF366">
        <v>715.90148899999997</v>
      </c>
      <c r="AG366">
        <v>715.90148899999997</v>
      </c>
      <c r="AH366">
        <v>715.90148899999997</v>
      </c>
      <c r="AI366">
        <v>715.90148899999997</v>
      </c>
      <c r="AJ366">
        <v>715.90148899999997</v>
      </c>
      <c r="AK366">
        <v>715.90148899999997</v>
      </c>
      <c r="AL366">
        <v>715.90148899999997</v>
      </c>
      <c r="AM366">
        <v>715.90148899999997</v>
      </c>
      <c r="AN366">
        <v>715.90148899999997</v>
      </c>
      <c r="AO366">
        <v>715.90148899999997</v>
      </c>
      <c r="AP366">
        <v>715.90148899999997</v>
      </c>
      <c r="AQ366">
        <v>715.90148899999997</v>
      </c>
      <c r="AR366">
        <v>715.90148899999997</v>
      </c>
      <c r="AS366">
        <v>715.90148899999997</v>
      </c>
      <c r="AT366">
        <v>715.90148899999997</v>
      </c>
      <c r="AU366">
        <v>715.90148899999997</v>
      </c>
      <c r="AV366">
        <v>715.90148899999997</v>
      </c>
      <c r="AW366">
        <v>715.90148899999997</v>
      </c>
      <c r="AX366">
        <v>715.90148899999997</v>
      </c>
      <c r="AY366">
        <v>715.90148899999997</v>
      </c>
      <c r="AZ366">
        <v>715.90148899999997</v>
      </c>
      <c r="BA366">
        <v>715.90148899999997</v>
      </c>
      <c r="BB366">
        <v>715.90148899999997</v>
      </c>
      <c r="BC366">
        <v>715.90148899999997</v>
      </c>
      <c r="BD366">
        <v>715.90148899999997</v>
      </c>
      <c r="BE366">
        <v>715.90148899999997</v>
      </c>
      <c r="BF366">
        <v>715.90148899999997</v>
      </c>
      <c r="BG366">
        <v>715.90148899999997</v>
      </c>
      <c r="BH366">
        <v>715.90148899999997</v>
      </c>
      <c r="BI366">
        <v>715.90148899999997</v>
      </c>
      <c r="BJ366">
        <v>715.90148899999997</v>
      </c>
      <c r="BK366">
        <v>715.90148899999997</v>
      </c>
      <c r="BL366">
        <v>715.90148899999997</v>
      </c>
      <c r="BM366">
        <v>715.90148899999997</v>
      </c>
      <c r="BN366">
        <v>715.90148899999997</v>
      </c>
      <c r="BO366">
        <v>715.90148899999997</v>
      </c>
    </row>
    <row r="367" spans="2:67" x14ac:dyDescent="0.15">
      <c r="B367">
        <v>721.16790771484398</v>
      </c>
      <c r="C367">
        <v>721.16790771484398</v>
      </c>
      <c r="D367">
        <v>721.16577099999995</v>
      </c>
      <c r="E367">
        <v>721.16577099999995</v>
      </c>
      <c r="F367">
        <v>721.16577099999995</v>
      </c>
      <c r="G367">
        <v>721.16577099999995</v>
      </c>
      <c r="H367">
        <v>721.16577099999995</v>
      </c>
      <c r="I367">
        <v>721.16577099999995</v>
      </c>
      <c r="J367">
        <v>721.16577099999995</v>
      </c>
      <c r="K367">
        <v>721.16577099999995</v>
      </c>
      <c r="L367">
        <v>721.16577099999995</v>
      </c>
      <c r="M367">
        <v>721.16577099999995</v>
      </c>
      <c r="N367">
        <v>721.16577099999995</v>
      </c>
      <c r="O367">
        <v>721.16577099999995</v>
      </c>
      <c r="P367">
        <v>721.16577099999995</v>
      </c>
      <c r="Q367">
        <v>721.16577099999995</v>
      </c>
      <c r="R367">
        <v>721.16577099999995</v>
      </c>
      <c r="S367">
        <v>721.16577099999995</v>
      </c>
      <c r="T367">
        <v>721.16577099999995</v>
      </c>
      <c r="U367">
        <v>721.16577099999995</v>
      </c>
      <c r="V367">
        <v>721.16577099999995</v>
      </c>
      <c r="W367">
        <v>721.16577099999995</v>
      </c>
      <c r="X367">
        <v>721.16577099999995</v>
      </c>
      <c r="Y367">
        <v>721.16577099999995</v>
      </c>
      <c r="Z367">
        <v>721.16577099999995</v>
      </c>
      <c r="AA367">
        <v>721.16577099999995</v>
      </c>
      <c r="AB367">
        <v>721.16577099999995</v>
      </c>
      <c r="AC367">
        <v>721.16577099999995</v>
      </c>
      <c r="AD367">
        <v>721.16577099999995</v>
      </c>
      <c r="AE367">
        <v>721.16577099999995</v>
      </c>
      <c r="AF367">
        <v>721.16577099999995</v>
      </c>
      <c r="AG367">
        <v>721.16577099999995</v>
      </c>
      <c r="AH367">
        <v>721.16577099999995</v>
      </c>
      <c r="AI367">
        <v>721.16577099999995</v>
      </c>
      <c r="AJ367">
        <v>721.16577099999995</v>
      </c>
      <c r="AK367">
        <v>721.16577099999995</v>
      </c>
      <c r="AL367">
        <v>721.16577099999995</v>
      </c>
      <c r="AM367">
        <v>721.16577099999995</v>
      </c>
      <c r="AN367">
        <v>721.16577099999995</v>
      </c>
      <c r="AO367">
        <v>721.16577099999995</v>
      </c>
      <c r="AP367">
        <v>721.16577099999995</v>
      </c>
      <c r="AQ367">
        <v>721.16577099999995</v>
      </c>
      <c r="AR367">
        <v>721.16577099999995</v>
      </c>
      <c r="AS367">
        <v>721.16577099999995</v>
      </c>
      <c r="AT367">
        <v>721.16577099999995</v>
      </c>
      <c r="AU367">
        <v>721.16577099999995</v>
      </c>
      <c r="AV367">
        <v>721.16577099999995</v>
      </c>
      <c r="AW367">
        <v>721.16577099999995</v>
      </c>
      <c r="AX367">
        <v>721.16577099999995</v>
      </c>
      <c r="AY367">
        <v>721.16577099999995</v>
      </c>
      <c r="AZ367">
        <v>721.16577099999995</v>
      </c>
      <c r="BA367">
        <v>721.16577099999995</v>
      </c>
      <c r="BB367">
        <v>721.16577099999995</v>
      </c>
      <c r="BC367">
        <v>721.16577099999995</v>
      </c>
      <c r="BD367">
        <v>721.16577099999995</v>
      </c>
      <c r="BE367">
        <v>721.16577099999995</v>
      </c>
      <c r="BF367">
        <v>721.16577099999995</v>
      </c>
      <c r="BG367">
        <v>721.16577099999995</v>
      </c>
      <c r="BH367">
        <v>721.16577099999995</v>
      </c>
      <c r="BI367">
        <v>721.16577099999995</v>
      </c>
      <c r="BJ367">
        <v>721.16577099999995</v>
      </c>
      <c r="BK367">
        <v>721.16577099999995</v>
      </c>
      <c r="BL367">
        <v>721.16577099999995</v>
      </c>
      <c r="BM367">
        <v>721.16577099999995</v>
      </c>
      <c r="BN367">
        <v>721.16577099999995</v>
      </c>
      <c r="BO367">
        <v>721.16577099999995</v>
      </c>
    </row>
    <row r="368" spans="2:67" x14ac:dyDescent="0.15">
      <c r="B368">
        <v>726.431884765625</v>
      </c>
      <c r="C368">
        <v>726.431884765625</v>
      </c>
      <c r="D368">
        <v>726.42944299999999</v>
      </c>
      <c r="E368">
        <v>726.42944299999999</v>
      </c>
      <c r="F368">
        <v>726.42944299999999</v>
      </c>
      <c r="G368">
        <v>726.42944299999999</v>
      </c>
      <c r="H368">
        <v>726.42944299999999</v>
      </c>
      <c r="I368">
        <v>726.42944299999999</v>
      </c>
      <c r="J368">
        <v>726.42944299999999</v>
      </c>
      <c r="K368">
        <v>726.42944299999999</v>
      </c>
      <c r="L368">
        <v>726.42944299999999</v>
      </c>
      <c r="M368">
        <v>726.42944299999999</v>
      </c>
      <c r="N368">
        <v>726.42944299999999</v>
      </c>
      <c r="O368">
        <v>726.42944299999999</v>
      </c>
      <c r="P368">
        <v>726.42944299999999</v>
      </c>
      <c r="Q368">
        <v>726.42944299999999</v>
      </c>
      <c r="R368">
        <v>726.42944299999999</v>
      </c>
      <c r="S368">
        <v>726.42944299999999</v>
      </c>
      <c r="T368">
        <v>726.42944299999999</v>
      </c>
      <c r="U368">
        <v>726.42944299999999</v>
      </c>
      <c r="V368">
        <v>726.42944299999999</v>
      </c>
      <c r="W368">
        <v>726.42944299999999</v>
      </c>
      <c r="X368">
        <v>726.42944299999999</v>
      </c>
      <c r="Y368">
        <v>726.42944299999999</v>
      </c>
      <c r="Z368">
        <v>726.42944299999999</v>
      </c>
      <c r="AA368">
        <v>726.42944299999999</v>
      </c>
      <c r="AB368">
        <v>726.42944299999999</v>
      </c>
      <c r="AC368">
        <v>726.42944299999999</v>
      </c>
      <c r="AD368">
        <v>726.42944299999999</v>
      </c>
      <c r="AE368">
        <v>726.42944299999999</v>
      </c>
      <c r="AF368">
        <v>726.42944299999999</v>
      </c>
      <c r="AG368">
        <v>726.42944299999999</v>
      </c>
      <c r="AH368">
        <v>726.42944299999999</v>
      </c>
      <c r="AI368">
        <v>726.42944299999999</v>
      </c>
      <c r="AJ368">
        <v>726.42944299999999</v>
      </c>
      <c r="AK368">
        <v>726.42944299999999</v>
      </c>
      <c r="AL368">
        <v>726.42944299999999</v>
      </c>
      <c r="AM368">
        <v>726.42944299999999</v>
      </c>
      <c r="AN368">
        <v>726.42944299999999</v>
      </c>
      <c r="AO368">
        <v>726.42944299999999</v>
      </c>
      <c r="AP368">
        <v>726.42944299999999</v>
      </c>
      <c r="AQ368">
        <v>726.42944299999999</v>
      </c>
      <c r="AR368">
        <v>726.42944299999999</v>
      </c>
      <c r="AS368">
        <v>726.42944299999999</v>
      </c>
      <c r="AT368">
        <v>726.42944299999999</v>
      </c>
      <c r="AU368">
        <v>726.42944299999999</v>
      </c>
      <c r="AV368">
        <v>726.42944299999999</v>
      </c>
      <c r="AW368">
        <v>726.42944299999999</v>
      </c>
      <c r="AX368">
        <v>726.42944299999999</v>
      </c>
      <c r="AY368">
        <v>726.42944299999999</v>
      </c>
      <c r="AZ368">
        <v>726.42944299999999</v>
      </c>
      <c r="BA368">
        <v>726.42944299999999</v>
      </c>
      <c r="BB368">
        <v>726.42944299999999</v>
      </c>
      <c r="BC368">
        <v>726.42944299999999</v>
      </c>
      <c r="BD368">
        <v>726.42944299999999</v>
      </c>
      <c r="BE368">
        <v>726.42944299999999</v>
      </c>
      <c r="BF368">
        <v>726.42944299999999</v>
      </c>
      <c r="BG368">
        <v>726.42944299999999</v>
      </c>
      <c r="BH368">
        <v>726.42944299999999</v>
      </c>
      <c r="BI368">
        <v>726.42944299999999</v>
      </c>
      <c r="BJ368">
        <v>726.42944299999999</v>
      </c>
      <c r="BK368">
        <v>726.42944299999999</v>
      </c>
      <c r="BL368">
        <v>726.42944299999999</v>
      </c>
      <c r="BM368">
        <v>726.42944299999999</v>
      </c>
      <c r="BN368">
        <v>726.42944299999999</v>
      </c>
      <c r="BO368">
        <v>726.42944299999999</v>
      </c>
    </row>
    <row r="369" spans="2:67" x14ac:dyDescent="0.15">
      <c r="B369">
        <v>731.69586181640602</v>
      </c>
      <c r="C369">
        <v>731.69586181640602</v>
      </c>
      <c r="D369">
        <v>731.69372599999997</v>
      </c>
      <c r="E369">
        <v>731.69372599999997</v>
      </c>
      <c r="F369">
        <v>731.69372599999997</v>
      </c>
      <c r="G369">
        <v>731.69372599999997</v>
      </c>
      <c r="H369">
        <v>731.69372599999997</v>
      </c>
      <c r="I369">
        <v>731.69372599999997</v>
      </c>
      <c r="J369">
        <v>731.69372599999997</v>
      </c>
      <c r="K369">
        <v>731.69372599999997</v>
      </c>
      <c r="L369">
        <v>731.69372599999997</v>
      </c>
      <c r="M369">
        <v>731.69372599999997</v>
      </c>
      <c r="N369">
        <v>731.69372599999997</v>
      </c>
      <c r="O369">
        <v>731.69372599999997</v>
      </c>
      <c r="P369">
        <v>731.69372599999997</v>
      </c>
      <c r="Q369">
        <v>731.69372599999997</v>
      </c>
      <c r="R369">
        <v>731.69372599999997</v>
      </c>
      <c r="S369">
        <v>731.69372599999997</v>
      </c>
      <c r="T369">
        <v>731.69372599999997</v>
      </c>
      <c r="U369">
        <v>731.69372599999997</v>
      </c>
      <c r="V369">
        <v>731.69372599999997</v>
      </c>
      <c r="W369">
        <v>731.69372599999997</v>
      </c>
      <c r="X369">
        <v>731.69372599999997</v>
      </c>
      <c r="Y369">
        <v>731.69372599999997</v>
      </c>
      <c r="Z369">
        <v>731.69372599999997</v>
      </c>
      <c r="AA369">
        <v>731.69372599999997</v>
      </c>
      <c r="AB369">
        <v>731.69372599999997</v>
      </c>
      <c r="AC369">
        <v>731.69372599999997</v>
      </c>
      <c r="AD369">
        <v>731.69372599999997</v>
      </c>
      <c r="AE369">
        <v>731.69372599999997</v>
      </c>
      <c r="AF369">
        <v>731.69372599999997</v>
      </c>
      <c r="AG369">
        <v>731.69372599999997</v>
      </c>
      <c r="AH369">
        <v>731.69372599999997</v>
      </c>
      <c r="AI369">
        <v>731.69372599999997</v>
      </c>
      <c r="AJ369">
        <v>731.69372599999997</v>
      </c>
      <c r="AK369">
        <v>731.69372599999997</v>
      </c>
      <c r="AL369">
        <v>731.69372599999997</v>
      </c>
      <c r="AM369">
        <v>731.69372599999997</v>
      </c>
      <c r="AN369">
        <v>731.69372599999997</v>
      </c>
      <c r="AO369">
        <v>731.69372599999997</v>
      </c>
      <c r="AP369">
        <v>731.69372599999997</v>
      </c>
      <c r="AQ369">
        <v>731.69372599999997</v>
      </c>
      <c r="AR369">
        <v>731.69372599999997</v>
      </c>
      <c r="AS369">
        <v>731.69372599999997</v>
      </c>
      <c r="AT369">
        <v>731.69372599999997</v>
      </c>
      <c r="AU369">
        <v>731.69372599999997</v>
      </c>
      <c r="AV369">
        <v>731.69372599999997</v>
      </c>
      <c r="AW369">
        <v>731.69372599999997</v>
      </c>
      <c r="AX369">
        <v>731.69372599999997</v>
      </c>
      <c r="AY369">
        <v>731.69372599999997</v>
      </c>
      <c r="AZ369">
        <v>731.69372599999997</v>
      </c>
      <c r="BA369">
        <v>731.69372599999997</v>
      </c>
      <c r="BB369">
        <v>731.69372599999997</v>
      </c>
      <c r="BC369">
        <v>731.69372599999997</v>
      </c>
      <c r="BD369">
        <v>731.69372599999997</v>
      </c>
      <c r="BE369">
        <v>731.69372599999997</v>
      </c>
      <c r="BF369">
        <v>731.69372599999997</v>
      </c>
      <c r="BG369">
        <v>731.69372599999997</v>
      </c>
      <c r="BH369">
        <v>731.69372599999997</v>
      </c>
      <c r="BI369">
        <v>731.69372599999997</v>
      </c>
      <c r="BJ369">
        <v>731.69372599999997</v>
      </c>
      <c r="BK369">
        <v>731.69372599999997</v>
      </c>
      <c r="BL369">
        <v>731.69372599999997</v>
      </c>
      <c r="BM369">
        <v>731.69372599999997</v>
      </c>
      <c r="BN369">
        <v>731.69372599999997</v>
      </c>
      <c r="BO369">
        <v>731.69372599999997</v>
      </c>
    </row>
    <row r="370" spans="2:67" x14ac:dyDescent="0.15">
      <c r="B370">
        <v>736.95983886718795</v>
      </c>
      <c r="C370">
        <v>736.95983886718795</v>
      </c>
      <c r="D370">
        <v>736.95739700000001</v>
      </c>
      <c r="E370">
        <v>736.95739700000001</v>
      </c>
      <c r="F370">
        <v>736.95739700000001</v>
      </c>
      <c r="G370">
        <v>736.95739700000001</v>
      </c>
      <c r="H370">
        <v>736.95739700000001</v>
      </c>
      <c r="I370">
        <v>736.95739700000001</v>
      </c>
      <c r="J370">
        <v>736.95739700000001</v>
      </c>
      <c r="K370">
        <v>736.95739700000001</v>
      </c>
      <c r="L370">
        <v>736.95739700000001</v>
      </c>
      <c r="M370">
        <v>736.95739700000001</v>
      </c>
      <c r="N370">
        <v>736.95739700000001</v>
      </c>
      <c r="O370">
        <v>736.95739700000001</v>
      </c>
      <c r="P370">
        <v>736.95739700000001</v>
      </c>
      <c r="Q370">
        <v>736.95739700000001</v>
      </c>
      <c r="R370">
        <v>736.95739700000001</v>
      </c>
      <c r="S370">
        <v>736.95739700000001</v>
      </c>
      <c r="T370">
        <v>736.95739700000001</v>
      </c>
      <c r="U370">
        <v>736.95739700000001</v>
      </c>
      <c r="V370">
        <v>736.95739700000001</v>
      </c>
      <c r="W370">
        <v>736.95739700000001</v>
      </c>
      <c r="X370">
        <v>736.95739700000001</v>
      </c>
      <c r="Y370">
        <v>736.95739700000001</v>
      </c>
      <c r="Z370">
        <v>736.95739700000001</v>
      </c>
      <c r="AA370">
        <v>736.95739700000001</v>
      </c>
      <c r="AB370">
        <v>736.95739700000001</v>
      </c>
      <c r="AC370">
        <v>736.95739700000001</v>
      </c>
      <c r="AD370">
        <v>736.95739700000001</v>
      </c>
      <c r="AE370">
        <v>736.95739700000001</v>
      </c>
      <c r="AF370">
        <v>736.95739700000001</v>
      </c>
      <c r="AG370">
        <v>736.95739700000001</v>
      </c>
      <c r="AH370">
        <v>736.95739700000001</v>
      </c>
      <c r="AI370">
        <v>736.95739700000001</v>
      </c>
      <c r="AJ370">
        <v>736.95739700000001</v>
      </c>
      <c r="AK370">
        <v>736.95739700000001</v>
      </c>
      <c r="AL370">
        <v>736.95739700000001</v>
      </c>
      <c r="AM370">
        <v>736.95739700000001</v>
      </c>
      <c r="AN370">
        <v>736.95739700000001</v>
      </c>
      <c r="AO370">
        <v>736.95739700000001</v>
      </c>
      <c r="AP370">
        <v>736.95739700000001</v>
      </c>
      <c r="AQ370">
        <v>736.95739700000001</v>
      </c>
      <c r="AR370">
        <v>736.95739700000001</v>
      </c>
      <c r="AS370">
        <v>736.95739700000001</v>
      </c>
      <c r="AT370">
        <v>736.95739700000001</v>
      </c>
      <c r="AU370">
        <v>736.95739700000001</v>
      </c>
      <c r="AV370">
        <v>736.95739700000001</v>
      </c>
      <c r="AW370">
        <v>736.95739700000001</v>
      </c>
      <c r="AX370">
        <v>736.95739700000001</v>
      </c>
      <c r="AY370">
        <v>736.95739700000001</v>
      </c>
      <c r="AZ370">
        <v>736.95739700000001</v>
      </c>
      <c r="BA370">
        <v>736.95739700000001</v>
      </c>
      <c r="BB370">
        <v>736.95739700000001</v>
      </c>
      <c r="BC370">
        <v>736.95739700000001</v>
      </c>
      <c r="BD370">
        <v>736.95739700000001</v>
      </c>
      <c r="BE370">
        <v>736.95739700000001</v>
      </c>
      <c r="BF370">
        <v>736.95739700000001</v>
      </c>
      <c r="BG370">
        <v>736.95739700000001</v>
      </c>
      <c r="BH370">
        <v>736.95739700000001</v>
      </c>
      <c r="BI370">
        <v>736.95739700000001</v>
      </c>
      <c r="BJ370">
        <v>736.95739700000001</v>
      </c>
      <c r="BK370">
        <v>736.95739700000001</v>
      </c>
      <c r="BL370">
        <v>736.95739700000001</v>
      </c>
      <c r="BM370">
        <v>736.95739700000001</v>
      </c>
      <c r="BN370">
        <v>736.95739700000001</v>
      </c>
      <c r="BO370">
        <v>736.95739700000001</v>
      </c>
    </row>
    <row r="371" spans="2:67" x14ac:dyDescent="0.15">
      <c r="B371">
        <v>742.22381591796898</v>
      </c>
      <c r="C371">
        <v>742.22381591796898</v>
      </c>
      <c r="D371">
        <v>742.22167999999999</v>
      </c>
      <c r="E371">
        <v>742.22167999999999</v>
      </c>
      <c r="F371">
        <v>742.22167999999999</v>
      </c>
      <c r="G371">
        <v>742.22167999999999</v>
      </c>
      <c r="H371">
        <v>742.22167999999999</v>
      </c>
      <c r="I371">
        <v>742.22167999999999</v>
      </c>
      <c r="J371">
        <v>742.22167999999999</v>
      </c>
      <c r="K371">
        <v>742.22167999999999</v>
      </c>
      <c r="L371">
        <v>742.22167999999999</v>
      </c>
      <c r="M371">
        <v>742.22167999999999</v>
      </c>
      <c r="N371">
        <v>742.22167999999999</v>
      </c>
      <c r="O371">
        <v>742.22167999999999</v>
      </c>
      <c r="P371">
        <v>742.22167999999999</v>
      </c>
      <c r="Q371">
        <v>742.22167999999999</v>
      </c>
      <c r="R371">
        <v>742.22167999999999</v>
      </c>
      <c r="S371">
        <v>742.22167999999999</v>
      </c>
      <c r="T371">
        <v>742.22167999999999</v>
      </c>
      <c r="U371">
        <v>742.22167999999999</v>
      </c>
      <c r="V371">
        <v>742.22167999999999</v>
      </c>
      <c r="W371">
        <v>742.22167999999999</v>
      </c>
      <c r="X371">
        <v>742.22167999999999</v>
      </c>
      <c r="Y371">
        <v>742.22167999999999</v>
      </c>
      <c r="Z371">
        <v>742.22167999999999</v>
      </c>
      <c r="AA371">
        <v>742.22167999999999</v>
      </c>
      <c r="AB371">
        <v>742.22167999999999</v>
      </c>
      <c r="AC371">
        <v>742.22167999999999</v>
      </c>
      <c r="AD371">
        <v>742.22167999999999</v>
      </c>
      <c r="AE371">
        <v>742.22167999999999</v>
      </c>
      <c r="AF371">
        <v>742.22167999999999</v>
      </c>
      <c r="AG371">
        <v>742.22167999999999</v>
      </c>
      <c r="AH371">
        <v>742.22167999999999</v>
      </c>
      <c r="AI371">
        <v>742.22167999999999</v>
      </c>
      <c r="AJ371">
        <v>742.22167999999999</v>
      </c>
      <c r="AK371">
        <v>742.22167999999999</v>
      </c>
      <c r="AL371">
        <v>742.22167999999999</v>
      </c>
      <c r="AM371">
        <v>742.22167999999999</v>
      </c>
      <c r="AN371">
        <v>742.22167999999999</v>
      </c>
      <c r="AO371">
        <v>742.22167999999999</v>
      </c>
      <c r="AP371">
        <v>742.22167999999999</v>
      </c>
      <c r="AQ371">
        <v>742.22167999999999</v>
      </c>
      <c r="AR371">
        <v>742.22167999999999</v>
      </c>
      <c r="AS371">
        <v>742.22167999999999</v>
      </c>
      <c r="AT371">
        <v>742.22167999999999</v>
      </c>
      <c r="AU371">
        <v>742.22167999999999</v>
      </c>
      <c r="AV371">
        <v>742.22167999999999</v>
      </c>
      <c r="AW371">
        <v>742.22167999999999</v>
      </c>
      <c r="AX371">
        <v>742.22167999999999</v>
      </c>
      <c r="AY371">
        <v>742.22167999999999</v>
      </c>
      <c r="AZ371">
        <v>742.22167999999999</v>
      </c>
      <c r="BA371">
        <v>742.22167999999999</v>
      </c>
      <c r="BB371">
        <v>742.22167999999999</v>
      </c>
      <c r="BC371">
        <v>742.22167999999999</v>
      </c>
      <c r="BD371">
        <v>742.22167999999999</v>
      </c>
      <c r="BE371">
        <v>742.22167999999999</v>
      </c>
      <c r="BF371">
        <v>742.22167999999999</v>
      </c>
      <c r="BG371">
        <v>742.22167999999999</v>
      </c>
      <c r="BH371">
        <v>742.22167999999999</v>
      </c>
      <c r="BI371">
        <v>742.22167999999999</v>
      </c>
      <c r="BJ371">
        <v>742.22167999999999</v>
      </c>
      <c r="BK371">
        <v>742.22167999999999</v>
      </c>
      <c r="BL371">
        <v>742.22167999999999</v>
      </c>
      <c r="BM371">
        <v>742.22167999999999</v>
      </c>
      <c r="BN371">
        <v>742.22167999999999</v>
      </c>
      <c r="BO371">
        <v>742.22167999999999</v>
      </c>
    </row>
    <row r="372" spans="2:67" x14ac:dyDescent="0.15">
      <c r="B372">
        <v>747.48779296875</v>
      </c>
      <c r="C372">
        <v>747.48779296875</v>
      </c>
      <c r="D372">
        <v>747.48535200000003</v>
      </c>
      <c r="E372">
        <v>747.48535200000003</v>
      </c>
      <c r="F372">
        <v>747.48535200000003</v>
      </c>
      <c r="G372">
        <v>747.48535200000003</v>
      </c>
      <c r="H372">
        <v>747.48535200000003</v>
      </c>
      <c r="I372">
        <v>747.48535200000003</v>
      </c>
      <c r="J372">
        <v>747.48535200000003</v>
      </c>
      <c r="K372">
        <v>747.48535200000003</v>
      </c>
      <c r="L372">
        <v>747.48535200000003</v>
      </c>
      <c r="M372">
        <v>747.48535200000003</v>
      </c>
      <c r="N372">
        <v>747.48535200000003</v>
      </c>
      <c r="O372">
        <v>747.48535200000003</v>
      </c>
      <c r="P372">
        <v>747.48535200000003</v>
      </c>
      <c r="Q372">
        <v>747.48535200000003</v>
      </c>
      <c r="R372">
        <v>747.48535200000003</v>
      </c>
      <c r="S372">
        <v>747.48535200000003</v>
      </c>
      <c r="T372">
        <v>747.48535200000003</v>
      </c>
      <c r="U372">
        <v>747.48535200000003</v>
      </c>
      <c r="V372">
        <v>747.48535200000003</v>
      </c>
      <c r="W372">
        <v>747.48535200000003</v>
      </c>
      <c r="X372">
        <v>747.48535200000003</v>
      </c>
      <c r="Y372">
        <v>747.48535200000003</v>
      </c>
      <c r="Z372">
        <v>747.48535200000003</v>
      </c>
      <c r="AA372">
        <v>747.48535200000003</v>
      </c>
      <c r="AB372">
        <v>747.48535200000003</v>
      </c>
      <c r="AC372">
        <v>747.48535200000003</v>
      </c>
      <c r="AD372">
        <v>747.48535200000003</v>
      </c>
      <c r="AE372">
        <v>747.48535200000003</v>
      </c>
      <c r="AF372">
        <v>747.48535200000003</v>
      </c>
      <c r="AG372">
        <v>747.48535200000003</v>
      </c>
      <c r="AH372">
        <v>747.48535200000003</v>
      </c>
      <c r="AI372">
        <v>747.48535200000003</v>
      </c>
      <c r="AJ372">
        <v>747.48535200000003</v>
      </c>
      <c r="AK372">
        <v>747.48535200000003</v>
      </c>
      <c r="AL372">
        <v>747.48535200000003</v>
      </c>
      <c r="AM372">
        <v>747.48535200000003</v>
      </c>
      <c r="AN372">
        <v>747.48535200000003</v>
      </c>
      <c r="AO372">
        <v>747.48535200000003</v>
      </c>
      <c r="AP372">
        <v>747.48535200000003</v>
      </c>
      <c r="AQ372">
        <v>747.48535200000003</v>
      </c>
      <c r="AR372">
        <v>747.48535200000003</v>
      </c>
      <c r="AS372">
        <v>747.48535200000003</v>
      </c>
      <c r="AT372">
        <v>747.48535200000003</v>
      </c>
      <c r="AU372">
        <v>747.48535200000003</v>
      </c>
      <c r="AV372">
        <v>747.48535200000003</v>
      </c>
      <c r="AW372">
        <v>747.48535200000003</v>
      </c>
      <c r="AX372">
        <v>747.48535200000003</v>
      </c>
      <c r="AY372">
        <v>747.48535200000003</v>
      </c>
      <c r="AZ372">
        <v>747.48535200000003</v>
      </c>
      <c r="BA372">
        <v>747.48535200000003</v>
      </c>
      <c r="BB372">
        <v>747.48535200000003</v>
      </c>
      <c r="BC372">
        <v>747.48535200000003</v>
      </c>
      <c r="BD372">
        <v>747.48535200000003</v>
      </c>
      <c r="BE372">
        <v>747.48535200000003</v>
      </c>
      <c r="BF372">
        <v>747.48535200000003</v>
      </c>
      <c r="BG372">
        <v>747.48535200000003</v>
      </c>
      <c r="BH372">
        <v>747.48535200000003</v>
      </c>
      <c r="BI372">
        <v>747.48535200000003</v>
      </c>
      <c r="BJ372">
        <v>747.48535200000003</v>
      </c>
      <c r="BK372">
        <v>747.48535200000003</v>
      </c>
      <c r="BL372">
        <v>747.48535200000003</v>
      </c>
      <c r="BM372">
        <v>747.48535200000003</v>
      </c>
      <c r="BN372">
        <v>747.48535200000003</v>
      </c>
      <c r="BO372">
        <v>747.48535200000003</v>
      </c>
    </row>
    <row r="373" spans="2:67" x14ac:dyDescent="0.15">
      <c r="B373">
        <v>752.75177001953102</v>
      </c>
      <c r="C373">
        <v>752.75177001953102</v>
      </c>
      <c r="D373">
        <v>752.74963400000001</v>
      </c>
      <c r="E373">
        <v>752.74963400000001</v>
      </c>
      <c r="F373">
        <v>752.74963400000001</v>
      </c>
      <c r="G373">
        <v>752.74963400000001</v>
      </c>
      <c r="H373">
        <v>752.74963400000001</v>
      </c>
      <c r="I373">
        <v>752.74963400000001</v>
      </c>
      <c r="J373">
        <v>752.74963400000001</v>
      </c>
      <c r="K373">
        <v>752.74963400000001</v>
      </c>
      <c r="L373">
        <v>752.74963400000001</v>
      </c>
      <c r="M373">
        <v>752.74963400000001</v>
      </c>
      <c r="N373">
        <v>752.74963400000001</v>
      </c>
      <c r="O373">
        <v>752.74963400000001</v>
      </c>
      <c r="P373">
        <v>752.74963400000001</v>
      </c>
      <c r="Q373">
        <v>752.74963400000001</v>
      </c>
      <c r="R373">
        <v>752.74963400000001</v>
      </c>
      <c r="S373">
        <v>752.74963400000001</v>
      </c>
      <c r="T373">
        <v>752.74963400000001</v>
      </c>
      <c r="U373">
        <v>752.74963400000001</v>
      </c>
      <c r="V373">
        <v>752.74963400000001</v>
      </c>
      <c r="W373">
        <v>752.74963400000001</v>
      </c>
      <c r="X373">
        <v>752.74963400000001</v>
      </c>
      <c r="Y373">
        <v>752.74963400000001</v>
      </c>
      <c r="Z373">
        <v>752.74963400000001</v>
      </c>
      <c r="AA373">
        <v>752.74963400000001</v>
      </c>
      <c r="AB373">
        <v>752.74963400000001</v>
      </c>
      <c r="AC373">
        <v>752.74963400000001</v>
      </c>
      <c r="AD373">
        <v>752.74963400000001</v>
      </c>
      <c r="AE373">
        <v>752.74963400000001</v>
      </c>
      <c r="AF373">
        <v>752.74963400000001</v>
      </c>
      <c r="AG373">
        <v>752.74963400000001</v>
      </c>
      <c r="AH373">
        <v>752.74963400000001</v>
      </c>
      <c r="AI373">
        <v>752.74963400000001</v>
      </c>
      <c r="AJ373">
        <v>752.74963400000001</v>
      </c>
      <c r="AK373">
        <v>752.74963400000001</v>
      </c>
      <c r="AL373">
        <v>752.74963400000001</v>
      </c>
      <c r="AM373">
        <v>752.74963400000001</v>
      </c>
      <c r="AN373">
        <v>752.74963400000001</v>
      </c>
      <c r="AO373">
        <v>752.74963400000001</v>
      </c>
      <c r="AP373">
        <v>752.74963400000001</v>
      </c>
      <c r="AQ373">
        <v>752.74963400000001</v>
      </c>
      <c r="AR373">
        <v>752.74963400000001</v>
      </c>
      <c r="AS373">
        <v>752.74963400000001</v>
      </c>
      <c r="AT373">
        <v>752.74963400000001</v>
      </c>
      <c r="AU373">
        <v>752.74963400000001</v>
      </c>
      <c r="AV373">
        <v>752.74963400000001</v>
      </c>
      <c r="AW373">
        <v>752.74963400000001</v>
      </c>
      <c r="AX373">
        <v>752.74963400000001</v>
      </c>
      <c r="AY373">
        <v>752.74963400000001</v>
      </c>
      <c r="AZ373">
        <v>752.74963400000001</v>
      </c>
      <c r="BA373">
        <v>752.74963400000001</v>
      </c>
      <c r="BB373">
        <v>752.74963400000001</v>
      </c>
      <c r="BC373">
        <v>752.74963400000001</v>
      </c>
      <c r="BD373">
        <v>752.74963400000001</v>
      </c>
      <c r="BE373">
        <v>752.74963400000001</v>
      </c>
      <c r="BF373">
        <v>752.74963400000001</v>
      </c>
      <c r="BG373">
        <v>752.74963400000001</v>
      </c>
      <c r="BH373">
        <v>752.74963400000001</v>
      </c>
      <c r="BI373">
        <v>752.74963400000001</v>
      </c>
      <c r="BJ373">
        <v>752.74963400000001</v>
      </c>
      <c r="BK373">
        <v>752.74963400000001</v>
      </c>
      <c r="BL373">
        <v>752.74963400000001</v>
      </c>
      <c r="BM373">
        <v>752.74963400000001</v>
      </c>
      <c r="BN373">
        <v>752.74963400000001</v>
      </c>
      <c r="BO373">
        <v>752.74963400000001</v>
      </c>
    </row>
    <row r="374" spans="2:67" x14ac:dyDescent="0.15">
      <c r="B374">
        <v>758.01605224609398</v>
      </c>
      <c r="C374">
        <v>758.01605224609398</v>
      </c>
      <c r="D374">
        <v>758.01330599999994</v>
      </c>
      <c r="E374">
        <v>758.01330599999994</v>
      </c>
      <c r="F374">
        <v>758.01330599999994</v>
      </c>
      <c r="G374">
        <v>758.01330599999994</v>
      </c>
      <c r="H374">
        <v>758.01330599999994</v>
      </c>
      <c r="I374">
        <v>758.01330599999994</v>
      </c>
      <c r="J374">
        <v>758.01330599999994</v>
      </c>
      <c r="K374">
        <v>758.01330599999994</v>
      </c>
      <c r="L374">
        <v>758.01330599999994</v>
      </c>
      <c r="M374">
        <v>758.01330599999994</v>
      </c>
      <c r="N374">
        <v>758.01330599999994</v>
      </c>
      <c r="O374">
        <v>758.01330599999994</v>
      </c>
      <c r="P374">
        <v>758.01330599999994</v>
      </c>
      <c r="Q374">
        <v>758.01330599999994</v>
      </c>
      <c r="R374">
        <v>758.01330599999994</v>
      </c>
      <c r="S374">
        <v>758.01330599999994</v>
      </c>
      <c r="T374">
        <v>758.01330599999994</v>
      </c>
      <c r="U374">
        <v>758.01330599999994</v>
      </c>
      <c r="V374">
        <v>758.01330599999994</v>
      </c>
      <c r="W374">
        <v>758.01330599999994</v>
      </c>
      <c r="X374">
        <v>758.01330599999994</v>
      </c>
      <c r="Y374">
        <v>758.01330599999994</v>
      </c>
      <c r="Z374">
        <v>758.01330599999994</v>
      </c>
      <c r="AA374">
        <v>758.01330599999994</v>
      </c>
      <c r="AB374">
        <v>758.01330599999994</v>
      </c>
      <c r="AC374">
        <v>758.01330599999994</v>
      </c>
      <c r="AD374">
        <v>758.01330599999994</v>
      </c>
      <c r="AE374">
        <v>758.01330599999994</v>
      </c>
      <c r="AF374">
        <v>758.01330599999994</v>
      </c>
      <c r="AG374">
        <v>758.01330599999994</v>
      </c>
      <c r="AH374">
        <v>758.01330599999994</v>
      </c>
      <c r="AI374">
        <v>758.01330599999994</v>
      </c>
      <c r="AJ374">
        <v>758.01330599999994</v>
      </c>
      <c r="AK374">
        <v>758.01330599999994</v>
      </c>
      <c r="AL374">
        <v>758.01330599999994</v>
      </c>
      <c r="AM374">
        <v>758.01330599999994</v>
      </c>
      <c r="AN374">
        <v>758.01330599999994</v>
      </c>
      <c r="AO374">
        <v>758.01330599999994</v>
      </c>
      <c r="AP374">
        <v>758.01330599999994</v>
      </c>
      <c r="AQ374">
        <v>758.01330599999994</v>
      </c>
      <c r="AR374">
        <v>758.01330599999994</v>
      </c>
      <c r="AS374">
        <v>758.01330599999994</v>
      </c>
      <c r="AT374">
        <v>758.01330599999994</v>
      </c>
      <c r="AU374">
        <v>758.01330599999994</v>
      </c>
      <c r="AV374">
        <v>758.01330599999994</v>
      </c>
      <c r="AW374">
        <v>758.01330599999994</v>
      </c>
      <c r="AX374">
        <v>758.01330599999994</v>
      </c>
      <c r="AY374">
        <v>758.01330599999994</v>
      </c>
      <c r="AZ374">
        <v>758.01330599999994</v>
      </c>
      <c r="BA374">
        <v>758.01330599999994</v>
      </c>
      <c r="BB374">
        <v>758.01330599999994</v>
      </c>
      <c r="BC374">
        <v>758.01330599999994</v>
      </c>
      <c r="BD374">
        <v>758.01330599999994</v>
      </c>
      <c r="BE374">
        <v>758.01330599999994</v>
      </c>
      <c r="BF374">
        <v>758.01330599999994</v>
      </c>
      <c r="BG374">
        <v>758.01330599999994</v>
      </c>
      <c r="BH374">
        <v>758.01330599999994</v>
      </c>
      <c r="BI374">
        <v>758.01330599999994</v>
      </c>
      <c r="BJ374">
        <v>758.01330599999994</v>
      </c>
      <c r="BK374">
        <v>758.01330599999994</v>
      </c>
      <c r="BL374">
        <v>758.01330599999994</v>
      </c>
      <c r="BM374">
        <v>758.01330599999994</v>
      </c>
      <c r="BN374">
        <v>758.01330599999994</v>
      </c>
      <c r="BO374">
        <v>758.01330599999994</v>
      </c>
    </row>
    <row r="375" spans="2:67" x14ac:dyDescent="0.15">
      <c r="B375">
        <v>763.27972412109398</v>
      </c>
      <c r="C375">
        <v>763.27972412109398</v>
      </c>
      <c r="D375">
        <v>763.27758800000004</v>
      </c>
      <c r="E375">
        <v>763.27758800000004</v>
      </c>
      <c r="F375">
        <v>763.27758800000004</v>
      </c>
      <c r="G375">
        <v>763.27758800000004</v>
      </c>
      <c r="H375">
        <v>763.27758800000004</v>
      </c>
      <c r="I375">
        <v>763.27758800000004</v>
      </c>
      <c r="J375">
        <v>763.27758800000004</v>
      </c>
      <c r="K375">
        <v>763.27758800000004</v>
      </c>
      <c r="L375">
        <v>763.27758800000004</v>
      </c>
      <c r="M375">
        <v>763.27758800000004</v>
      </c>
      <c r="N375">
        <v>763.27758800000004</v>
      </c>
      <c r="O375">
        <v>763.27758800000004</v>
      </c>
      <c r="P375">
        <v>763.27758800000004</v>
      </c>
      <c r="Q375">
        <v>763.27758800000004</v>
      </c>
      <c r="R375">
        <v>763.27758800000004</v>
      </c>
      <c r="S375">
        <v>763.27758800000004</v>
      </c>
      <c r="T375">
        <v>763.27758800000004</v>
      </c>
      <c r="U375">
        <v>763.27758800000004</v>
      </c>
      <c r="V375">
        <v>763.27758800000004</v>
      </c>
      <c r="W375">
        <v>763.27758800000004</v>
      </c>
      <c r="X375">
        <v>763.27758800000004</v>
      </c>
      <c r="Y375">
        <v>763.27758800000004</v>
      </c>
      <c r="Z375">
        <v>763.27758800000004</v>
      </c>
      <c r="AA375">
        <v>763.27758800000004</v>
      </c>
      <c r="AB375">
        <v>763.27758800000004</v>
      </c>
      <c r="AC375">
        <v>763.27758800000004</v>
      </c>
      <c r="AD375">
        <v>763.27758800000004</v>
      </c>
      <c r="AE375">
        <v>763.27758800000004</v>
      </c>
      <c r="AF375">
        <v>763.27758800000004</v>
      </c>
      <c r="AG375">
        <v>763.27758800000004</v>
      </c>
      <c r="AH375">
        <v>763.27758800000004</v>
      </c>
      <c r="AI375">
        <v>763.27758800000004</v>
      </c>
      <c r="AJ375">
        <v>763.27758800000004</v>
      </c>
      <c r="AK375">
        <v>763.27758800000004</v>
      </c>
      <c r="AL375">
        <v>763.27758800000004</v>
      </c>
      <c r="AM375">
        <v>763.27758800000004</v>
      </c>
      <c r="AN375">
        <v>763.27758800000004</v>
      </c>
      <c r="AO375">
        <v>763.27758800000004</v>
      </c>
      <c r="AP375">
        <v>763.27758800000004</v>
      </c>
      <c r="AQ375">
        <v>763.27758800000004</v>
      </c>
      <c r="AR375">
        <v>763.27758800000004</v>
      </c>
      <c r="AS375">
        <v>763.27758800000004</v>
      </c>
      <c r="AT375">
        <v>763.27758800000004</v>
      </c>
      <c r="AU375">
        <v>763.27758800000004</v>
      </c>
      <c r="AV375">
        <v>763.27758800000004</v>
      </c>
      <c r="AW375">
        <v>763.27758800000004</v>
      </c>
      <c r="AX375">
        <v>763.27758800000004</v>
      </c>
      <c r="AY375">
        <v>763.27758800000004</v>
      </c>
      <c r="AZ375">
        <v>763.27758800000004</v>
      </c>
      <c r="BA375">
        <v>763.27758800000004</v>
      </c>
      <c r="BB375">
        <v>763.27758800000004</v>
      </c>
      <c r="BC375">
        <v>763.27758800000004</v>
      </c>
      <c r="BD375">
        <v>763.27758800000004</v>
      </c>
      <c r="BE375">
        <v>763.27758800000004</v>
      </c>
      <c r="BF375">
        <v>763.27758800000004</v>
      </c>
      <c r="BG375">
        <v>763.27758800000004</v>
      </c>
      <c r="BH375">
        <v>763.27758800000004</v>
      </c>
      <c r="BI375">
        <v>763.27758800000004</v>
      </c>
      <c r="BJ375">
        <v>763.27758800000004</v>
      </c>
      <c r="BK375">
        <v>763.27758800000004</v>
      </c>
      <c r="BL375">
        <v>763.27758800000004</v>
      </c>
      <c r="BM375">
        <v>763.27758800000004</v>
      </c>
      <c r="BN375">
        <v>763.27758800000004</v>
      </c>
      <c r="BO375">
        <v>763.27758800000004</v>
      </c>
    </row>
    <row r="376" spans="2:67" x14ac:dyDescent="0.15">
      <c r="B376">
        <v>768.54400634765602</v>
      </c>
      <c r="C376">
        <v>768.54400634765602</v>
      </c>
      <c r="D376">
        <v>768.54156499999999</v>
      </c>
      <c r="E376">
        <v>768.54156499999999</v>
      </c>
      <c r="F376">
        <v>768.54156499999999</v>
      </c>
      <c r="G376">
        <v>768.54156499999999</v>
      </c>
      <c r="H376">
        <v>768.54156499999999</v>
      </c>
      <c r="I376">
        <v>768.54156499999999</v>
      </c>
      <c r="J376">
        <v>768.54156499999999</v>
      </c>
      <c r="K376">
        <v>768.54156499999999</v>
      </c>
      <c r="L376">
        <v>768.54156499999999</v>
      </c>
      <c r="M376">
        <v>768.54156499999999</v>
      </c>
      <c r="N376">
        <v>768.54156499999999</v>
      </c>
      <c r="O376">
        <v>768.54156499999999</v>
      </c>
      <c r="P376">
        <v>768.54156499999999</v>
      </c>
      <c r="Q376">
        <v>768.54156499999999</v>
      </c>
      <c r="R376">
        <v>768.54156499999999</v>
      </c>
      <c r="S376">
        <v>768.54156499999999</v>
      </c>
      <c r="T376">
        <v>768.54156499999999</v>
      </c>
      <c r="U376">
        <v>768.54156499999999</v>
      </c>
      <c r="V376">
        <v>768.54156499999999</v>
      </c>
      <c r="W376">
        <v>768.54156499999999</v>
      </c>
      <c r="X376">
        <v>768.54156499999999</v>
      </c>
      <c r="Y376">
        <v>768.54156499999999</v>
      </c>
      <c r="Z376">
        <v>768.54156499999999</v>
      </c>
      <c r="AA376">
        <v>768.54156499999999</v>
      </c>
      <c r="AB376">
        <v>768.54156499999999</v>
      </c>
      <c r="AC376">
        <v>768.54156499999999</v>
      </c>
      <c r="AD376">
        <v>768.54156499999999</v>
      </c>
      <c r="AE376">
        <v>768.54156499999999</v>
      </c>
      <c r="AF376">
        <v>768.54156499999999</v>
      </c>
      <c r="AG376">
        <v>768.54156499999999</v>
      </c>
      <c r="AH376">
        <v>768.54156499999999</v>
      </c>
      <c r="AI376">
        <v>768.54156499999999</v>
      </c>
      <c r="AJ376">
        <v>768.54156499999999</v>
      </c>
      <c r="AK376">
        <v>768.54156499999999</v>
      </c>
      <c r="AL376">
        <v>768.54156499999999</v>
      </c>
      <c r="AM376">
        <v>768.54156499999999</v>
      </c>
      <c r="AN376">
        <v>768.54156499999999</v>
      </c>
      <c r="AO376">
        <v>768.54156499999999</v>
      </c>
      <c r="AP376">
        <v>768.54156499999999</v>
      </c>
      <c r="AQ376">
        <v>768.54156499999999</v>
      </c>
      <c r="AR376">
        <v>768.54156499999999</v>
      </c>
      <c r="AS376">
        <v>768.54156499999999</v>
      </c>
      <c r="AT376">
        <v>768.54156499999999</v>
      </c>
      <c r="AU376">
        <v>768.54156499999999</v>
      </c>
      <c r="AV376">
        <v>768.54156499999999</v>
      </c>
      <c r="AW376">
        <v>768.54156499999999</v>
      </c>
      <c r="AX376">
        <v>768.54156499999999</v>
      </c>
      <c r="AY376">
        <v>768.54156499999999</v>
      </c>
      <c r="AZ376">
        <v>768.54156499999999</v>
      </c>
      <c r="BA376">
        <v>768.54156499999999</v>
      </c>
      <c r="BB376">
        <v>768.54156499999999</v>
      </c>
      <c r="BC376">
        <v>768.54156499999999</v>
      </c>
      <c r="BD376">
        <v>768.54156499999999</v>
      </c>
      <c r="BE376">
        <v>768.54156499999999</v>
      </c>
      <c r="BF376">
        <v>768.54156499999999</v>
      </c>
      <c r="BG376">
        <v>768.54156499999999</v>
      </c>
      <c r="BH376">
        <v>768.54156499999999</v>
      </c>
      <c r="BI376">
        <v>768.54156499999999</v>
      </c>
      <c r="BJ376">
        <v>768.54156499999999</v>
      </c>
      <c r="BK376">
        <v>768.54156499999999</v>
      </c>
      <c r="BL376">
        <v>768.54156499999999</v>
      </c>
      <c r="BM376">
        <v>768.54156499999999</v>
      </c>
      <c r="BN376">
        <v>768.54156499999999</v>
      </c>
      <c r="BO376">
        <v>768.54156499999999</v>
      </c>
    </row>
    <row r="377" spans="2:67" x14ac:dyDescent="0.15">
      <c r="B377">
        <v>773.80798339843795</v>
      </c>
      <c r="C377">
        <v>773.80798339843795</v>
      </c>
      <c r="D377">
        <v>773.80554199999995</v>
      </c>
      <c r="E377">
        <v>773.80554199999995</v>
      </c>
      <c r="F377">
        <v>773.80554199999995</v>
      </c>
      <c r="G377">
        <v>773.80554199999995</v>
      </c>
      <c r="H377">
        <v>773.80554199999995</v>
      </c>
      <c r="I377">
        <v>773.80554199999995</v>
      </c>
      <c r="J377">
        <v>773.80554199999995</v>
      </c>
      <c r="K377">
        <v>773.80554199999995</v>
      </c>
      <c r="L377">
        <v>773.80554199999995</v>
      </c>
      <c r="M377">
        <v>773.80554199999995</v>
      </c>
      <c r="N377">
        <v>773.80554199999995</v>
      </c>
      <c r="O377">
        <v>773.80554199999995</v>
      </c>
      <c r="P377">
        <v>773.80554199999995</v>
      </c>
      <c r="Q377">
        <v>773.80554199999995</v>
      </c>
      <c r="R377">
        <v>773.80554199999995</v>
      </c>
      <c r="S377">
        <v>773.80554199999995</v>
      </c>
      <c r="T377">
        <v>773.80554199999995</v>
      </c>
      <c r="U377">
        <v>773.80554199999995</v>
      </c>
      <c r="V377">
        <v>773.80554199999995</v>
      </c>
      <c r="W377">
        <v>773.80554199999995</v>
      </c>
      <c r="X377">
        <v>773.80554199999995</v>
      </c>
      <c r="Y377">
        <v>773.80554199999995</v>
      </c>
      <c r="Z377">
        <v>773.80554199999995</v>
      </c>
      <c r="AA377">
        <v>773.80554199999995</v>
      </c>
      <c r="AB377">
        <v>773.80554199999995</v>
      </c>
      <c r="AC377">
        <v>773.80554199999995</v>
      </c>
      <c r="AD377">
        <v>773.80554199999995</v>
      </c>
      <c r="AE377">
        <v>773.80554199999995</v>
      </c>
      <c r="AF377">
        <v>773.80554199999995</v>
      </c>
      <c r="AG377">
        <v>773.80554199999995</v>
      </c>
      <c r="AH377">
        <v>773.80554199999995</v>
      </c>
      <c r="AI377">
        <v>773.80554199999995</v>
      </c>
      <c r="AJ377">
        <v>773.80554199999995</v>
      </c>
      <c r="AK377">
        <v>773.80554199999995</v>
      </c>
      <c r="AL377">
        <v>773.80554199999995</v>
      </c>
      <c r="AM377">
        <v>773.80554199999995</v>
      </c>
      <c r="AN377">
        <v>773.80554199999995</v>
      </c>
      <c r="AO377">
        <v>773.80554199999995</v>
      </c>
      <c r="AP377">
        <v>773.80554199999995</v>
      </c>
      <c r="AQ377">
        <v>773.80554199999995</v>
      </c>
      <c r="AR377">
        <v>773.80554199999995</v>
      </c>
      <c r="AS377">
        <v>773.80554199999995</v>
      </c>
      <c r="AT377">
        <v>773.80554199999995</v>
      </c>
      <c r="AU377">
        <v>773.80554199999995</v>
      </c>
      <c r="AV377">
        <v>773.80554199999995</v>
      </c>
      <c r="AW377">
        <v>773.80554199999995</v>
      </c>
      <c r="AX377">
        <v>773.80554199999995</v>
      </c>
      <c r="AY377">
        <v>773.80554199999995</v>
      </c>
      <c r="AZ377">
        <v>773.80554199999995</v>
      </c>
      <c r="BA377">
        <v>773.80554199999995</v>
      </c>
      <c r="BB377">
        <v>773.80554199999995</v>
      </c>
      <c r="BC377">
        <v>773.80554199999995</v>
      </c>
      <c r="BD377">
        <v>773.80554199999995</v>
      </c>
      <c r="BE377">
        <v>773.80554199999995</v>
      </c>
      <c r="BF377">
        <v>773.80554199999995</v>
      </c>
      <c r="BG377">
        <v>773.80554199999995</v>
      </c>
      <c r="BH377">
        <v>773.80554199999995</v>
      </c>
      <c r="BI377">
        <v>773.80554199999995</v>
      </c>
      <c r="BJ377">
        <v>773.80554199999995</v>
      </c>
      <c r="BK377">
        <v>773.80554199999995</v>
      </c>
      <c r="BL377">
        <v>773.80554199999995</v>
      </c>
      <c r="BM377">
        <v>773.80554199999995</v>
      </c>
      <c r="BN377">
        <v>773.80554199999995</v>
      </c>
      <c r="BO377">
        <v>773.80554199999995</v>
      </c>
    </row>
    <row r="378" spans="2:67" x14ac:dyDescent="0.15">
      <c r="B378">
        <v>779.07196044921898</v>
      </c>
      <c r="C378">
        <v>779.07196044921898</v>
      </c>
      <c r="D378">
        <v>779.06951900000001</v>
      </c>
      <c r="E378">
        <v>779.06951900000001</v>
      </c>
      <c r="F378">
        <v>779.06951900000001</v>
      </c>
      <c r="G378">
        <v>779.06951900000001</v>
      </c>
      <c r="H378">
        <v>779.06951900000001</v>
      </c>
      <c r="I378">
        <v>779.06951900000001</v>
      </c>
      <c r="J378">
        <v>779.06951900000001</v>
      </c>
      <c r="K378">
        <v>779.06951900000001</v>
      </c>
      <c r="L378">
        <v>779.06951900000001</v>
      </c>
      <c r="M378">
        <v>779.06951900000001</v>
      </c>
      <c r="N378">
        <v>779.06951900000001</v>
      </c>
      <c r="O378">
        <v>779.06951900000001</v>
      </c>
      <c r="P378">
        <v>779.06951900000001</v>
      </c>
      <c r="Q378">
        <v>779.06951900000001</v>
      </c>
      <c r="R378">
        <v>779.06951900000001</v>
      </c>
      <c r="S378">
        <v>779.06951900000001</v>
      </c>
      <c r="T378">
        <v>779.06951900000001</v>
      </c>
      <c r="U378">
        <v>779.06951900000001</v>
      </c>
      <c r="V378">
        <v>779.06951900000001</v>
      </c>
      <c r="W378">
        <v>779.06951900000001</v>
      </c>
      <c r="X378">
        <v>779.06951900000001</v>
      </c>
      <c r="Y378">
        <v>779.06951900000001</v>
      </c>
      <c r="Z378">
        <v>779.06951900000001</v>
      </c>
      <c r="AA378">
        <v>779.06951900000001</v>
      </c>
      <c r="AB378">
        <v>779.06951900000001</v>
      </c>
      <c r="AC378">
        <v>779.06951900000001</v>
      </c>
      <c r="AD378">
        <v>779.06951900000001</v>
      </c>
      <c r="AE378">
        <v>779.06951900000001</v>
      </c>
      <c r="AF378">
        <v>779.06951900000001</v>
      </c>
      <c r="AG378">
        <v>779.06951900000001</v>
      </c>
      <c r="AH378">
        <v>779.06951900000001</v>
      </c>
      <c r="AI378">
        <v>779.06951900000001</v>
      </c>
      <c r="AJ378">
        <v>779.06951900000001</v>
      </c>
      <c r="AK378">
        <v>779.06951900000001</v>
      </c>
      <c r="AL378">
        <v>779.06951900000001</v>
      </c>
      <c r="AM378">
        <v>779.06951900000001</v>
      </c>
      <c r="AN378">
        <v>779.06951900000001</v>
      </c>
      <c r="AO378">
        <v>779.06951900000001</v>
      </c>
      <c r="AP378">
        <v>779.06951900000001</v>
      </c>
      <c r="AQ378">
        <v>779.06951900000001</v>
      </c>
      <c r="AR378">
        <v>779.06951900000001</v>
      </c>
      <c r="AS378">
        <v>779.06951900000001</v>
      </c>
      <c r="AT378">
        <v>779.06951900000001</v>
      </c>
      <c r="AU378">
        <v>779.06951900000001</v>
      </c>
      <c r="AV378">
        <v>779.06951900000001</v>
      </c>
      <c r="AW378">
        <v>779.06951900000001</v>
      </c>
      <c r="AX378">
        <v>779.06951900000001</v>
      </c>
      <c r="AY378">
        <v>779.06951900000001</v>
      </c>
      <c r="AZ378">
        <v>779.06951900000001</v>
      </c>
      <c r="BA378">
        <v>779.06951900000001</v>
      </c>
      <c r="BB378">
        <v>779.06951900000001</v>
      </c>
      <c r="BC378">
        <v>779.06951900000001</v>
      </c>
      <c r="BD378">
        <v>779.06951900000001</v>
      </c>
      <c r="BE378">
        <v>779.06951900000001</v>
      </c>
      <c r="BF378">
        <v>779.06951900000001</v>
      </c>
      <c r="BG378">
        <v>779.06951900000001</v>
      </c>
      <c r="BH378">
        <v>779.06951900000001</v>
      </c>
      <c r="BI378">
        <v>779.06951900000001</v>
      </c>
      <c r="BJ378">
        <v>779.06951900000001</v>
      </c>
      <c r="BK378">
        <v>779.06951900000001</v>
      </c>
      <c r="BL378">
        <v>779.06951900000001</v>
      </c>
      <c r="BM378">
        <v>779.06951900000001</v>
      </c>
      <c r="BN378">
        <v>779.06951900000001</v>
      </c>
      <c r="BO378">
        <v>779.06951900000001</v>
      </c>
    </row>
    <row r="379" spans="2:67" x14ac:dyDescent="0.15">
      <c r="B379">
        <v>784.3359375</v>
      </c>
      <c r="C379">
        <v>784.3359375</v>
      </c>
      <c r="D379">
        <v>784.33349599999997</v>
      </c>
      <c r="E379">
        <v>784.33349599999997</v>
      </c>
      <c r="F379">
        <v>784.33349599999997</v>
      </c>
      <c r="G379">
        <v>784.33349599999997</v>
      </c>
      <c r="H379">
        <v>784.33349599999997</v>
      </c>
      <c r="I379">
        <v>784.33349599999997</v>
      </c>
      <c r="J379">
        <v>784.33349599999997</v>
      </c>
      <c r="K379">
        <v>784.33349599999997</v>
      </c>
      <c r="L379">
        <v>784.33349599999997</v>
      </c>
      <c r="M379">
        <v>784.33349599999997</v>
      </c>
      <c r="N379">
        <v>784.33349599999997</v>
      </c>
      <c r="O379">
        <v>784.33349599999997</v>
      </c>
      <c r="P379">
        <v>784.33349599999997</v>
      </c>
      <c r="Q379">
        <v>784.33349599999997</v>
      </c>
      <c r="R379">
        <v>784.33349599999997</v>
      </c>
      <c r="S379">
        <v>784.33349599999997</v>
      </c>
      <c r="T379">
        <v>784.33349599999997</v>
      </c>
      <c r="U379">
        <v>784.33349599999997</v>
      </c>
      <c r="V379">
        <v>784.33349599999997</v>
      </c>
      <c r="W379">
        <v>784.33349599999997</v>
      </c>
      <c r="X379">
        <v>784.33349599999997</v>
      </c>
      <c r="Y379">
        <v>784.33349599999997</v>
      </c>
      <c r="Z379">
        <v>784.33349599999997</v>
      </c>
      <c r="AA379">
        <v>784.33349599999997</v>
      </c>
      <c r="AB379">
        <v>784.33349599999997</v>
      </c>
      <c r="AC379">
        <v>784.33349599999997</v>
      </c>
      <c r="AD379">
        <v>784.33349599999997</v>
      </c>
      <c r="AE379">
        <v>784.33349599999997</v>
      </c>
      <c r="AF379">
        <v>784.33349599999997</v>
      </c>
      <c r="AG379">
        <v>784.33349599999997</v>
      </c>
      <c r="AH379">
        <v>784.33349599999997</v>
      </c>
      <c r="AI379">
        <v>784.33349599999997</v>
      </c>
      <c r="AJ379">
        <v>784.33349599999997</v>
      </c>
      <c r="AK379">
        <v>784.33349599999997</v>
      </c>
      <c r="AL379">
        <v>784.33349599999997</v>
      </c>
      <c r="AM379">
        <v>784.33349599999997</v>
      </c>
      <c r="AN379">
        <v>784.33349599999997</v>
      </c>
      <c r="AO379">
        <v>784.33349599999997</v>
      </c>
      <c r="AP379">
        <v>784.33349599999997</v>
      </c>
      <c r="AQ379">
        <v>784.33349599999997</v>
      </c>
      <c r="AR379">
        <v>784.33349599999997</v>
      </c>
      <c r="AS379">
        <v>784.33349599999997</v>
      </c>
      <c r="AT379">
        <v>784.33349599999997</v>
      </c>
      <c r="AU379">
        <v>784.33349599999997</v>
      </c>
      <c r="AV379">
        <v>784.33349599999997</v>
      </c>
      <c r="AW379">
        <v>784.33349599999997</v>
      </c>
      <c r="AX379">
        <v>784.33349599999997</v>
      </c>
      <c r="AY379">
        <v>784.33349599999997</v>
      </c>
      <c r="AZ379">
        <v>784.33349599999997</v>
      </c>
      <c r="BA379">
        <v>784.33349599999997</v>
      </c>
      <c r="BB379">
        <v>784.33349599999997</v>
      </c>
      <c r="BC379">
        <v>784.33349599999997</v>
      </c>
      <c r="BD379">
        <v>784.33349599999997</v>
      </c>
      <c r="BE379">
        <v>784.33349599999997</v>
      </c>
      <c r="BF379">
        <v>784.33349599999997</v>
      </c>
      <c r="BG379">
        <v>784.33349599999997</v>
      </c>
      <c r="BH379">
        <v>784.33349599999997</v>
      </c>
      <c r="BI379">
        <v>784.33349599999997</v>
      </c>
      <c r="BJ379">
        <v>784.33349599999997</v>
      </c>
      <c r="BK379">
        <v>784.33349599999997</v>
      </c>
      <c r="BL379">
        <v>784.33349599999997</v>
      </c>
      <c r="BM379">
        <v>784.33349599999997</v>
      </c>
      <c r="BN379">
        <v>784.33349599999997</v>
      </c>
      <c r="BO379">
        <v>784.33349599999997</v>
      </c>
    </row>
    <row r="380" spans="2:67" x14ac:dyDescent="0.15">
      <c r="B380">
        <v>789.59991455078102</v>
      </c>
      <c r="C380">
        <v>789.59991455078102</v>
      </c>
      <c r="D380">
        <v>789.59747300000004</v>
      </c>
      <c r="E380">
        <v>789.59747300000004</v>
      </c>
      <c r="F380">
        <v>789.59747300000004</v>
      </c>
      <c r="G380">
        <v>789.59747300000004</v>
      </c>
      <c r="H380">
        <v>789.59747300000004</v>
      </c>
      <c r="I380">
        <v>789.59747300000004</v>
      </c>
      <c r="J380">
        <v>789.59747300000004</v>
      </c>
      <c r="K380">
        <v>789.59747300000004</v>
      </c>
      <c r="L380">
        <v>789.59747300000004</v>
      </c>
      <c r="M380">
        <v>789.59747300000004</v>
      </c>
      <c r="N380">
        <v>789.59747300000004</v>
      </c>
      <c r="O380">
        <v>789.59747300000004</v>
      </c>
      <c r="P380">
        <v>789.59747300000004</v>
      </c>
      <c r="Q380">
        <v>789.59747300000004</v>
      </c>
      <c r="R380">
        <v>789.59747300000004</v>
      </c>
      <c r="S380">
        <v>789.59747300000004</v>
      </c>
      <c r="T380">
        <v>789.59747300000004</v>
      </c>
      <c r="U380">
        <v>789.59747300000004</v>
      </c>
      <c r="V380">
        <v>789.59747300000004</v>
      </c>
      <c r="W380">
        <v>789.59747300000004</v>
      </c>
      <c r="X380">
        <v>789.59747300000004</v>
      </c>
      <c r="Y380">
        <v>789.59747300000004</v>
      </c>
      <c r="Z380">
        <v>789.59747300000004</v>
      </c>
      <c r="AA380">
        <v>789.59747300000004</v>
      </c>
      <c r="AB380">
        <v>789.59747300000004</v>
      </c>
      <c r="AC380">
        <v>789.59747300000004</v>
      </c>
      <c r="AD380">
        <v>789.59747300000004</v>
      </c>
      <c r="AE380">
        <v>789.59747300000004</v>
      </c>
      <c r="AF380">
        <v>789.59747300000004</v>
      </c>
      <c r="AG380">
        <v>789.59747300000004</v>
      </c>
      <c r="AH380">
        <v>789.59747300000004</v>
      </c>
      <c r="AI380">
        <v>789.59747300000004</v>
      </c>
      <c r="AJ380">
        <v>789.59747300000004</v>
      </c>
      <c r="AK380">
        <v>789.59747300000004</v>
      </c>
      <c r="AL380">
        <v>789.59747300000004</v>
      </c>
      <c r="AM380">
        <v>789.59747300000004</v>
      </c>
      <c r="AN380">
        <v>789.59747300000004</v>
      </c>
      <c r="AO380">
        <v>789.59747300000004</v>
      </c>
      <c r="AP380">
        <v>789.59747300000004</v>
      </c>
      <c r="AQ380">
        <v>789.59747300000004</v>
      </c>
      <c r="AR380">
        <v>789.59747300000004</v>
      </c>
      <c r="AS380">
        <v>789.59747300000004</v>
      </c>
      <c r="AT380">
        <v>789.59747300000004</v>
      </c>
      <c r="AU380">
        <v>789.59747300000004</v>
      </c>
      <c r="AV380">
        <v>789.59747300000004</v>
      </c>
      <c r="AW380">
        <v>789.59747300000004</v>
      </c>
      <c r="AX380">
        <v>789.59747300000004</v>
      </c>
      <c r="AY380">
        <v>789.59747300000004</v>
      </c>
      <c r="AZ380">
        <v>789.59747300000004</v>
      </c>
      <c r="BA380">
        <v>789.59747300000004</v>
      </c>
      <c r="BB380">
        <v>789.59747300000004</v>
      </c>
      <c r="BC380">
        <v>789.59747300000004</v>
      </c>
      <c r="BD380">
        <v>789.59747300000004</v>
      </c>
      <c r="BE380">
        <v>789.59747300000004</v>
      </c>
      <c r="BF380">
        <v>789.59747300000004</v>
      </c>
      <c r="BG380">
        <v>789.59747300000004</v>
      </c>
      <c r="BH380">
        <v>789.59747300000004</v>
      </c>
      <c r="BI380">
        <v>789.59747300000004</v>
      </c>
      <c r="BJ380">
        <v>789.59747300000004</v>
      </c>
      <c r="BK380">
        <v>789.59747300000004</v>
      </c>
      <c r="BL380">
        <v>789.59747300000004</v>
      </c>
      <c r="BM380">
        <v>789.59747300000004</v>
      </c>
      <c r="BN380">
        <v>789.59747300000004</v>
      </c>
      <c r="BO380">
        <v>789.59747300000004</v>
      </c>
    </row>
    <row r="381" spans="2:67" x14ac:dyDescent="0.15">
      <c r="B381">
        <v>794.86389160156295</v>
      </c>
      <c r="C381">
        <v>794.86389160156295</v>
      </c>
      <c r="D381">
        <v>794.86144999999999</v>
      </c>
      <c r="E381">
        <v>794.86144999999999</v>
      </c>
      <c r="F381">
        <v>794.86144999999999</v>
      </c>
      <c r="G381">
        <v>794.86144999999999</v>
      </c>
      <c r="H381">
        <v>794.86144999999999</v>
      </c>
      <c r="I381">
        <v>794.86144999999999</v>
      </c>
      <c r="J381">
        <v>794.86144999999999</v>
      </c>
      <c r="K381">
        <v>794.86144999999999</v>
      </c>
      <c r="L381">
        <v>794.86144999999999</v>
      </c>
      <c r="M381">
        <v>794.86144999999999</v>
      </c>
      <c r="N381">
        <v>794.86144999999999</v>
      </c>
      <c r="O381">
        <v>794.86144999999999</v>
      </c>
      <c r="P381">
        <v>794.86144999999999</v>
      </c>
      <c r="Q381">
        <v>794.86144999999999</v>
      </c>
      <c r="R381">
        <v>794.86144999999999</v>
      </c>
      <c r="S381">
        <v>794.86144999999999</v>
      </c>
      <c r="T381">
        <v>794.86144999999999</v>
      </c>
      <c r="U381">
        <v>794.86144999999999</v>
      </c>
      <c r="V381">
        <v>794.86144999999999</v>
      </c>
      <c r="W381">
        <v>794.86144999999999</v>
      </c>
      <c r="X381">
        <v>794.86144999999999</v>
      </c>
      <c r="Y381">
        <v>794.86144999999999</v>
      </c>
      <c r="Z381">
        <v>794.86144999999999</v>
      </c>
      <c r="AA381">
        <v>794.86144999999999</v>
      </c>
      <c r="AB381">
        <v>794.86144999999999</v>
      </c>
      <c r="AC381">
        <v>794.86144999999999</v>
      </c>
      <c r="AD381">
        <v>794.86144999999999</v>
      </c>
      <c r="AE381">
        <v>794.86144999999999</v>
      </c>
      <c r="AF381">
        <v>794.86144999999999</v>
      </c>
      <c r="AG381">
        <v>794.86144999999999</v>
      </c>
      <c r="AH381">
        <v>794.86144999999999</v>
      </c>
      <c r="AI381">
        <v>794.86144999999999</v>
      </c>
      <c r="AJ381">
        <v>794.86144999999999</v>
      </c>
      <c r="AK381">
        <v>794.86144999999999</v>
      </c>
      <c r="AL381">
        <v>794.86144999999999</v>
      </c>
      <c r="AM381">
        <v>794.86144999999999</v>
      </c>
      <c r="AN381">
        <v>794.86144999999999</v>
      </c>
      <c r="AO381">
        <v>794.86144999999999</v>
      </c>
      <c r="AP381">
        <v>794.86144999999999</v>
      </c>
      <c r="AQ381">
        <v>794.86144999999999</v>
      </c>
      <c r="AR381">
        <v>794.86144999999999</v>
      </c>
      <c r="AS381">
        <v>794.86144999999999</v>
      </c>
      <c r="AT381">
        <v>794.86144999999999</v>
      </c>
      <c r="AU381">
        <v>794.86144999999999</v>
      </c>
      <c r="AV381">
        <v>794.86144999999999</v>
      </c>
      <c r="AW381">
        <v>794.86144999999999</v>
      </c>
      <c r="AX381">
        <v>794.86144999999999</v>
      </c>
      <c r="AY381">
        <v>794.86144999999999</v>
      </c>
      <c r="AZ381">
        <v>794.86144999999999</v>
      </c>
      <c r="BA381">
        <v>794.86144999999999</v>
      </c>
      <c r="BB381">
        <v>794.86144999999999</v>
      </c>
      <c r="BC381">
        <v>794.86144999999999</v>
      </c>
      <c r="BD381">
        <v>794.86144999999999</v>
      </c>
      <c r="BE381">
        <v>794.86144999999999</v>
      </c>
      <c r="BF381">
        <v>794.86144999999999</v>
      </c>
      <c r="BG381">
        <v>794.86144999999999</v>
      </c>
      <c r="BH381">
        <v>794.86144999999999</v>
      </c>
      <c r="BI381">
        <v>794.86144999999999</v>
      </c>
      <c r="BJ381">
        <v>794.86144999999999</v>
      </c>
      <c r="BK381">
        <v>794.86144999999999</v>
      </c>
      <c r="BL381">
        <v>794.86144999999999</v>
      </c>
      <c r="BM381">
        <v>794.86144999999999</v>
      </c>
      <c r="BN381">
        <v>794.86144999999999</v>
      </c>
      <c r="BO381">
        <v>794.86144999999999</v>
      </c>
    </row>
    <row r="382" spans="2:67" x14ac:dyDescent="0.15">
      <c r="B382">
        <v>800.12786865234398</v>
      </c>
      <c r="C382">
        <v>800.12786865234398</v>
      </c>
      <c r="D382">
        <v>800.12542699999995</v>
      </c>
      <c r="E382">
        <v>800.12542699999995</v>
      </c>
      <c r="F382">
        <v>800.12542699999995</v>
      </c>
      <c r="G382">
        <v>800.12542699999995</v>
      </c>
      <c r="H382">
        <v>800.12542699999995</v>
      </c>
      <c r="I382">
        <v>800.12542699999995</v>
      </c>
      <c r="J382">
        <v>800.12542699999995</v>
      </c>
      <c r="K382">
        <v>800.12542699999995</v>
      </c>
      <c r="L382">
        <v>800.12542699999995</v>
      </c>
      <c r="M382">
        <v>800.12542699999995</v>
      </c>
      <c r="N382">
        <v>800.12542699999995</v>
      </c>
      <c r="O382">
        <v>800.12542699999995</v>
      </c>
      <c r="P382">
        <v>800.12542699999995</v>
      </c>
      <c r="Q382">
        <v>800.12542699999995</v>
      </c>
      <c r="R382">
        <v>800.12542699999995</v>
      </c>
      <c r="S382">
        <v>800.12542699999995</v>
      </c>
      <c r="T382">
        <v>800.12542699999995</v>
      </c>
      <c r="U382">
        <v>800.12542699999995</v>
      </c>
      <c r="V382">
        <v>800.12542699999995</v>
      </c>
      <c r="W382">
        <v>800.12542699999995</v>
      </c>
      <c r="X382">
        <v>800.12542699999995</v>
      </c>
      <c r="Y382">
        <v>800.12542699999995</v>
      </c>
      <c r="Z382">
        <v>800.12542699999995</v>
      </c>
      <c r="AA382">
        <v>800.12542699999995</v>
      </c>
      <c r="AB382">
        <v>800.12542699999995</v>
      </c>
      <c r="AC382">
        <v>800.12542699999995</v>
      </c>
      <c r="AD382">
        <v>800.12542699999995</v>
      </c>
      <c r="AE382">
        <v>800.12542699999995</v>
      </c>
      <c r="AF382">
        <v>800.12542699999995</v>
      </c>
      <c r="AG382">
        <v>800.12542699999995</v>
      </c>
      <c r="AH382">
        <v>800.12542699999995</v>
      </c>
      <c r="AI382">
        <v>800.12542699999995</v>
      </c>
      <c r="AJ382">
        <v>800.12542699999995</v>
      </c>
      <c r="AK382">
        <v>800.12542699999995</v>
      </c>
      <c r="AL382">
        <v>800.12542699999995</v>
      </c>
      <c r="AM382">
        <v>800.12542699999995</v>
      </c>
      <c r="AN382">
        <v>800.12542699999995</v>
      </c>
      <c r="AO382">
        <v>800.12542699999995</v>
      </c>
      <c r="AP382">
        <v>800.12542699999995</v>
      </c>
      <c r="AQ382">
        <v>800.12542699999995</v>
      </c>
      <c r="AR382">
        <v>800.12542699999995</v>
      </c>
      <c r="AS382">
        <v>800.12542699999995</v>
      </c>
      <c r="AT382">
        <v>800.12542699999995</v>
      </c>
      <c r="AU382">
        <v>800.12542699999995</v>
      </c>
      <c r="AV382">
        <v>800.12542699999995</v>
      </c>
      <c r="AW382">
        <v>800.12542699999995</v>
      </c>
      <c r="AX382">
        <v>800.12542699999995</v>
      </c>
      <c r="AY382">
        <v>800.12542699999995</v>
      </c>
      <c r="AZ382">
        <v>800.12542699999995</v>
      </c>
      <c r="BA382">
        <v>800.12542699999995</v>
      </c>
      <c r="BB382">
        <v>800.12542699999995</v>
      </c>
      <c r="BC382">
        <v>800.12542699999995</v>
      </c>
      <c r="BD382">
        <v>800.12542699999995</v>
      </c>
      <c r="BE382">
        <v>800.12542699999995</v>
      </c>
      <c r="BF382">
        <v>800.12542699999995</v>
      </c>
      <c r="BG382">
        <v>800.12542699999995</v>
      </c>
      <c r="BH382">
        <v>800.12542699999995</v>
      </c>
      <c r="BI382">
        <v>800.12542699999995</v>
      </c>
      <c r="BJ382">
        <v>800.12542699999995</v>
      </c>
      <c r="BK382">
        <v>800.12542699999995</v>
      </c>
      <c r="BL382">
        <v>800.12542699999995</v>
      </c>
      <c r="BM382">
        <v>800.12542699999995</v>
      </c>
      <c r="BN382">
        <v>800.12542699999995</v>
      </c>
      <c r="BO382">
        <v>800.12542699999995</v>
      </c>
    </row>
    <row r="383" spans="2:67" x14ac:dyDescent="0.15">
      <c r="B383">
        <v>805.391845703125</v>
      </c>
      <c r="C383">
        <v>805.391845703125</v>
      </c>
      <c r="D383">
        <v>805.38940400000001</v>
      </c>
      <c r="E383">
        <v>805.38940400000001</v>
      </c>
      <c r="F383">
        <v>805.38940400000001</v>
      </c>
      <c r="G383">
        <v>805.38940400000001</v>
      </c>
      <c r="H383">
        <v>805.38940400000001</v>
      </c>
      <c r="I383">
        <v>805.38940400000001</v>
      </c>
      <c r="J383">
        <v>805.38940400000001</v>
      </c>
      <c r="K383">
        <v>805.38940400000001</v>
      </c>
      <c r="L383">
        <v>805.38940400000001</v>
      </c>
      <c r="M383">
        <v>805.38940400000001</v>
      </c>
      <c r="N383">
        <v>805.38940400000001</v>
      </c>
      <c r="O383">
        <v>805.38940400000001</v>
      </c>
      <c r="P383">
        <v>805.38940400000001</v>
      </c>
      <c r="Q383">
        <v>805.38940400000001</v>
      </c>
      <c r="R383">
        <v>805.38940400000001</v>
      </c>
      <c r="S383">
        <v>805.38940400000001</v>
      </c>
      <c r="T383">
        <v>805.38940400000001</v>
      </c>
      <c r="U383">
        <v>805.38940400000001</v>
      </c>
      <c r="V383">
        <v>805.38940400000001</v>
      </c>
      <c r="W383">
        <v>805.38940400000001</v>
      </c>
      <c r="X383">
        <v>805.38940400000001</v>
      </c>
      <c r="Y383">
        <v>805.38940400000001</v>
      </c>
      <c r="Z383">
        <v>805.38940400000001</v>
      </c>
      <c r="AA383">
        <v>805.38940400000001</v>
      </c>
      <c r="AB383">
        <v>805.38940400000001</v>
      </c>
      <c r="AC383">
        <v>805.38940400000001</v>
      </c>
      <c r="AD383">
        <v>805.38940400000001</v>
      </c>
      <c r="AE383">
        <v>805.38940400000001</v>
      </c>
      <c r="AF383">
        <v>805.38940400000001</v>
      </c>
      <c r="AG383">
        <v>805.38940400000001</v>
      </c>
      <c r="AH383">
        <v>805.38940400000001</v>
      </c>
      <c r="AI383">
        <v>805.38940400000001</v>
      </c>
      <c r="AJ383">
        <v>805.38940400000001</v>
      </c>
      <c r="AK383">
        <v>805.38940400000001</v>
      </c>
      <c r="AL383">
        <v>805.38940400000001</v>
      </c>
      <c r="AM383">
        <v>805.38940400000001</v>
      </c>
      <c r="AN383">
        <v>805.38940400000001</v>
      </c>
      <c r="AO383">
        <v>805.38940400000001</v>
      </c>
      <c r="AP383">
        <v>805.38940400000001</v>
      </c>
      <c r="AQ383">
        <v>805.38940400000001</v>
      </c>
      <c r="AR383">
        <v>805.38940400000001</v>
      </c>
      <c r="AS383">
        <v>805.38940400000001</v>
      </c>
      <c r="AT383">
        <v>805.38940400000001</v>
      </c>
      <c r="AU383">
        <v>805.38940400000001</v>
      </c>
      <c r="AV383">
        <v>805.38940400000001</v>
      </c>
      <c r="AW383">
        <v>805.38940400000001</v>
      </c>
      <c r="AX383">
        <v>805.38940400000001</v>
      </c>
      <c r="AY383">
        <v>805.38940400000001</v>
      </c>
      <c r="AZ383">
        <v>805.38940400000001</v>
      </c>
      <c r="BA383">
        <v>805.38940400000001</v>
      </c>
      <c r="BB383">
        <v>805.38940400000001</v>
      </c>
      <c r="BC383">
        <v>805.38940400000001</v>
      </c>
      <c r="BD383">
        <v>805.38940400000001</v>
      </c>
      <c r="BE383">
        <v>805.38940400000001</v>
      </c>
      <c r="BF383">
        <v>805.38940400000001</v>
      </c>
      <c r="BG383">
        <v>805.38940400000001</v>
      </c>
      <c r="BH383">
        <v>805.38940400000001</v>
      </c>
      <c r="BI383">
        <v>805.38940400000001</v>
      </c>
      <c r="BJ383">
        <v>805.38940400000001</v>
      </c>
      <c r="BK383">
        <v>805.38940400000001</v>
      </c>
      <c r="BL383">
        <v>805.38940400000001</v>
      </c>
      <c r="BM383">
        <v>805.38940400000001</v>
      </c>
      <c r="BN383">
        <v>805.38940400000001</v>
      </c>
      <c r="BO383">
        <v>805.38940400000001</v>
      </c>
    </row>
    <row r="384" spans="2:67" x14ac:dyDescent="0.15">
      <c r="B384">
        <v>810.65582275390602</v>
      </c>
      <c r="C384">
        <v>810.65582275390602</v>
      </c>
      <c r="D384">
        <v>810.65338099999997</v>
      </c>
      <c r="E384">
        <v>810.65338099999997</v>
      </c>
      <c r="F384">
        <v>810.65338099999997</v>
      </c>
      <c r="G384">
        <v>810.65338099999997</v>
      </c>
      <c r="H384">
        <v>810.65338099999997</v>
      </c>
      <c r="I384">
        <v>810.65338099999997</v>
      </c>
      <c r="J384">
        <v>810.65338099999997</v>
      </c>
      <c r="K384">
        <v>810.65338099999997</v>
      </c>
      <c r="L384">
        <v>810.65338099999997</v>
      </c>
      <c r="M384">
        <v>810.65338099999997</v>
      </c>
      <c r="N384">
        <v>810.65338099999997</v>
      </c>
      <c r="O384">
        <v>810.65338099999997</v>
      </c>
      <c r="P384">
        <v>810.65338099999997</v>
      </c>
      <c r="Q384">
        <v>810.65338099999997</v>
      </c>
      <c r="R384">
        <v>810.65338099999997</v>
      </c>
      <c r="S384">
        <v>810.65338099999997</v>
      </c>
      <c r="T384">
        <v>810.65338099999997</v>
      </c>
      <c r="U384">
        <v>810.65338099999997</v>
      </c>
      <c r="V384">
        <v>810.65338099999997</v>
      </c>
      <c r="W384">
        <v>810.65338099999997</v>
      </c>
      <c r="X384">
        <v>810.65338099999997</v>
      </c>
      <c r="Y384">
        <v>810.65338099999997</v>
      </c>
      <c r="Z384">
        <v>810.65338099999997</v>
      </c>
      <c r="AA384">
        <v>810.65338099999997</v>
      </c>
      <c r="AB384">
        <v>810.65338099999997</v>
      </c>
      <c r="AC384">
        <v>810.65338099999997</v>
      </c>
      <c r="AD384">
        <v>810.65338099999997</v>
      </c>
      <c r="AE384">
        <v>810.65338099999997</v>
      </c>
      <c r="AF384">
        <v>810.65338099999997</v>
      </c>
      <c r="AG384">
        <v>810.65338099999997</v>
      </c>
      <c r="AH384">
        <v>810.65338099999997</v>
      </c>
      <c r="AI384">
        <v>810.65338099999997</v>
      </c>
      <c r="AJ384">
        <v>810.65338099999997</v>
      </c>
      <c r="AK384">
        <v>810.65338099999997</v>
      </c>
      <c r="AL384">
        <v>810.65338099999997</v>
      </c>
      <c r="AM384">
        <v>810.65338099999997</v>
      </c>
      <c r="AN384">
        <v>810.65338099999997</v>
      </c>
      <c r="AO384">
        <v>810.65338099999997</v>
      </c>
      <c r="AP384">
        <v>810.65338099999997</v>
      </c>
      <c r="AQ384">
        <v>810.65338099999997</v>
      </c>
      <c r="AR384">
        <v>810.65338099999997</v>
      </c>
      <c r="AS384">
        <v>810.65338099999997</v>
      </c>
      <c r="AT384">
        <v>810.65338099999997</v>
      </c>
      <c r="AU384">
        <v>810.65338099999997</v>
      </c>
      <c r="AV384">
        <v>810.65338099999997</v>
      </c>
      <c r="AW384">
        <v>810.65338099999997</v>
      </c>
      <c r="AX384">
        <v>810.65338099999997</v>
      </c>
      <c r="AY384">
        <v>810.65338099999997</v>
      </c>
      <c r="AZ384">
        <v>810.65338099999997</v>
      </c>
      <c r="BA384">
        <v>810.65338099999997</v>
      </c>
      <c r="BB384">
        <v>810.65338099999997</v>
      </c>
      <c r="BC384">
        <v>810.65338099999997</v>
      </c>
      <c r="BD384">
        <v>810.65338099999997</v>
      </c>
      <c r="BE384">
        <v>810.65338099999997</v>
      </c>
      <c r="BF384">
        <v>810.65338099999997</v>
      </c>
      <c r="BG384">
        <v>810.65338099999997</v>
      </c>
      <c r="BH384">
        <v>810.65338099999997</v>
      </c>
      <c r="BI384">
        <v>810.65338099999997</v>
      </c>
      <c r="BJ384">
        <v>810.65338099999997</v>
      </c>
      <c r="BK384">
        <v>810.65338099999997</v>
      </c>
      <c r="BL384">
        <v>810.65338099999997</v>
      </c>
      <c r="BM384">
        <v>810.65338099999997</v>
      </c>
      <c r="BN384">
        <v>810.65338099999997</v>
      </c>
      <c r="BO384">
        <v>810.65338099999997</v>
      </c>
    </row>
    <row r="385" spans="2:67" x14ac:dyDescent="0.15">
      <c r="B385">
        <v>815.91979980468795</v>
      </c>
      <c r="C385">
        <v>815.91979980468795</v>
      </c>
      <c r="D385">
        <v>815.91735800000004</v>
      </c>
      <c r="E385">
        <v>815.91735800000004</v>
      </c>
      <c r="F385">
        <v>815.91735800000004</v>
      </c>
      <c r="G385">
        <v>815.91735800000004</v>
      </c>
      <c r="H385">
        <v>815.91735800000004</v>
      </c>
      <c r="I385">
        <v>815.91735800000004</v>
      </c>
      <c r="J385">
        <v>815.91735800000004</v>
      </c>
      <c r="K385">
        <v>815.91735800000004</v>
      </c>
      <c r="L385">
        <v>815.91735800000004</v>
      </c>
      <c r="M385">
        <v>815.91735800000004</v>
      </c>
      <c r="N385">
        <v>815.91735800000004</v>
      </c>
      <c r="O385">
        <v>815.91735800000004</v>
      </c>
      <c r="P385">
        <v>815.91735800000004</v>
      </c>
      <c r="Q385">
        <v>815.91735800000004</v>
      </c>
      <c r="R385">
        <v>815.91735800000004</v>
      </c>
      <c r="S385">
        <v>815.91735800000004</v>
      </c>
      <c r="T385">
        <v>815.91735800000004</v>
      </c>
      <c r="U385">
        <v>815.91735800000004</v>
      </c>
      <c r="V385">
        <v>815.91735800000004</v>
      </c>
      <c r="W385">
        <v>815.91735800000004</v>
      </c>
      <c r="X385">
        <v>815.91735800000004</v>
      </c>
      <c r="Y385">
        <v>815.91735800000004</v>
      </c>
      <c r="Z385">
        <v>815.91735800000004</v>
      </c>
      <c r="AA385">
        <v>815.91735800000004</v>
      </c>
      <c r="AB385">
        <v>815.91735800000004</v>
      </c>
      <c r="AC385">
        <v>815.91735800000004</v>
      </c>
      <c r="AD385">
        <v>815.91735800000004</v>
      </c>
      <c r="AE385">
        <v>815.91735800000004</v>
      </c>
      <c r="AF385">
        <v>815.91735800000004</v>
      </c>
      <c r="AG385">
        <v>815.91735800000004</v>
      </c>
      <c r="AH385">
        <v>815.91735800000004</v>
      </c>
      <c r="AI385">
        <v>815.91735800000004</v>
      </c>
      <c r="AJ385">
        <v>815.91735800000004</v>
      </c>
      <c r="AK385">
        <v>815.91735800000004</v>
      </c>
      <c r="AL385">
        <v>815.91735800000004</v>
      </c>
      <c r="AM385">
        <v>815.91735800000004</v>
      </c>
      <c r="AN385">
        <v>815.91735800000004</v>
      </c>
      <c r="AO385">
        <v>815.91735800000004</v>
      </c>
      <c r="AP385">
        <v>815.91735800000004</v>
      </c>
      <c r="AQ385">
        <v>815.91735800000004</v>
      </c>
      <c r="AR385">
        <v>815.91735800000004</v>
      </c>
      <c r="AS385">
        <v>815.91735800000004</v>
      </c>
      <c r="AT385">
        <v>815.91735800000004</v>
      </c>
      <c r="AU385">
        <v>815.91735800000004</v>
      </c>
      <c r="AV385">
        <v>815.91735800000004</v>
      </c>
      <c r="AW385">
        <v>815.91735800000004</v>
      </c>
      <c r="AX385">
        <v>815.91735800000004</v>
      </c>
      <c r="AY385">
        <v>815.91735800000004</v>
      </c>
      <c r="AZ385">
        <v>815.91735800000004</v>
      </c>
      <c r="BA385">
        <v>815.91735800000004</v>
      </c>
      <c r="BB385">
        <v>815.91735800000004</v>
      </c>
      <c r="BC385">
        <v>815.91735800000004</v>
      </c>
      <c r="BD385">
        <v>815.91735800000004</v>
      </c>
      <c r="BE385">
        <v>815.91735800000004</v>
      </c>
      <c r="BF385">
        <v>815.91735800000004</v>
      </c>
      <c r="BG385">
        <v>815.91735800000004</v>
      </c>
      <c r="BH385">
        <v>815.91735800000004</v>
      </c>
      <c r="BI385">
        <v>815.91735800000004</v>
      </c>
      <c r="BJ385">
        <v>815.91735800000004</v>
      </c>
      <c r="BK385">
        <v>815.91735800000004</v>
      </c>
      <c r="BL385">
        <v>815.91735800000004</v>
      </c>
      <c r="BM385">
        <v>815.91735800000004</v>
      </c>
      <c r="BN385">
        <v>815.91735800000004</v>
      </c>
      <c r="BO385">
        <v>815.91735800000004</v>
      </c>
    </row>
    <row r="386" spans="2:67" x14ac:dyDescent="0.15">
      <c r="B386">
        <v>821.18377685546898</v>
      </c>
      <c r="C386">
        <v>821.18377685546898</v>
      </c>
      <c r="D386">
        <v>821.18133499999999</v>
      </c>
      <c r="E386">
        <v>821.18133499999999</v>
      </c>
      <c r="F386">
        <v>821.18133499999999</v>
      </c>
      <c r="G386">
        <v>821.18133499999999</v>
      </c>
      <c r="H386">
        <v>821.18133499999999</v>
      </c>
      <c r="I386">
        <v>821.18133499999999</v>
      </c>
      <c r="J386">
        <v>821.18133499999999</v>
      </c>
      <c r="K386">
        <v>821.18133499999999</v>
      </c>
      <c r="L386">
        <v>821.18133499999999</v>
      </c>
      <c r="M386">
        <v>821.18133499999999</v>
      </c>
      <c r="N386">
        <v>821.18133499999999</v>
      </c>
      <c r="O386">
        <v>821.18133499999999</v>
      </c>
      <c r="P386">
        <v>821.18133499999999</v>
      </c>
      <c r="Q386">
        <v>821.18133499999999</v>
      </c>
      <c r="R386">
        <v>821.18133499999999</v>
      </c>
      <c r="S386">
        <v>821.18133499999999</v>
      </c>
      <c r="T386">
        <v>821.18133499999999</v>
      </c>
      <c r="U386">
        <v>821.18133499999999</v>
      </c>
      <c r="V386">
        <v>821.18133499999999</v>
      </c>
      <c r="W386">
        <v>821.18133499999999</v>
      </c>
      <c r="X386">
        <v>821.18133499999999</v>
      </c>
      <c r="Y386">
        <v>821.18133499999999</v>
      </c>
      <c r="Z386">
        <v>821.18133499999999</v>
      </c>
      <c r="AA386">
        <v>821.18133499999999</v>
      </c>
      <c r="AB386">
        <v>821.18133499999999</v>
      </c>
      <c r="AC386">
        <v>821.18133499999999</v>
      </c>
      <c r="AD386">
        <v>821.18133499999999</v>
      </c>
      <c r="AE386">
        <v>821.18133499999999</v>
      </c>
      <c r="AF386">
        <v>821.18133499999999</v>
      </c>
      <c r="AG386">
        <v>821.18133499999999</v>
      </c>
      <c r="AH386">
        <v>821.18133499999999</v>
      </c>
      <c r="AI386">
        <v>821.18133499999999</v>
      </c>
      <c r="AJ386">
        <v>821.18133499999999</v>
      </c>
      <c r="AK386">
        <v>821.18133499999999</v>
      </c>
      <c r="AL386">
        <v>821.18133499999999</v>
      </c>
      <c r="AM386">
        <v>821.18133499999999</v>
      </c>
      <c r="AN386">
        <v>821.18133499999999</v>
      </c>
      <c r="AO386">
        <v>821.18133499999999</v>
      </c>
      <c r="AP386">
        <v>821.18133499999999</v>
      </c>
      <c r="AQ386">
        <v>821.18133499999999</v>
      </c>
      <c r="AR386">
        <v>821.18133499999999</v>
      </c>
      <c r="AS386">
        <v>821.18133499999999</v>
      </c>
      <c r="AT386">
        <v>821.18133499999999</v>
      </c>
      <c r="AU386">
        <v>821.18133499999999</v>
      </c>
      <c r="AV386">
        <v>821.18133499999999</v>
      </c>
      <c r="AW386">
        <v>821.18133499999999</v>
      </c>
      <c r="AX386">
        <v>821.18133499999999</v>
      </c>
      <c r="AY386">
        <v>821.18133499999999</v>
      </c>
      <c r="AZ386">
        <v>821.18133499999999</v>
      </c>
      <c r="BA386">
        <v>821.18133499999999</v>
      </c>
      <c r="BB386">
        <v>821.18133499999999</v>
      </c>
      <c r="BC386">
        <v>821.18133499999999</v>
      </c>
      <c r="BD386">
        <v>821.18133499999999</v>
      </c>
      <c r="BE386">
        <v>821.18133499999999</v>
      </c>
      <c r="BF386">
        <v>821.18133499999999</v>
      </c>
      <c r="BG386">
        <v>821.18133499999999</v>
      </c>
      <c r="BH386">
        <v>821.18133499999999</v>
      </c>
      <c r="BI386">
        <v>821.18133499999999</v>
      </c>
      <c r="BJ386">
        <v>821.18133499999999</v>
      </c>
      <c r="BK386">
        <v>821.18133499999999</v>
      </c>
      <c r="BL386">
        <v>821.18133499999999</v>
      </c>
      <c r="BM386">
        <v>821.18133499999999</v>
      </c>
      <c r="BN386">
        <v>821.18133499999999</v>
      </c>
      <c r="BO386">
        <v>821.18133499999999</v>
      </c>
    </row>
    <row r="387" spans="2:67" x14ac:dyDescent="0.15">
      <c r="B387">
        <v>826.44805908203102</v>
      </c>
      <c r="C387">
        <v>826.44805908203102</v>
      </c>
      <c r="D387">
        <v>826.44531300000006</v>
      </c>
      <c r="E387">
        <v>826.44531300000006</v>
      </c>
      <c r="F387">
        <v>826.44531300000006</v>
      </c>
      <c r="G387">
        <v>826.44531300000006</v>
      </c>
      <c r="H387">
        <v>826.44531300000006</v>
      </c>
      <c r="I387">
        <v>826.44531300000006</v>
      </c>
      <c r="J387">
        <v>826.44531300000006</v>
      </c>
      <c r="K387">
        <v>826.44531300000006</v>
      </c>
      <c r="L387">
        <v>826.44531300000006</v>
      </c>
      <c r="M387">
        <v>826.44531300000006</v>
      </c>
      <c r="N387">
        <v>826.44531300000006</v>
      </c>
      <c r="O387">
        <v>826.44531300000006</v>
      </c>
      <c r="P387">
        <v>826.44531300000006</v>
      </c>
      <c r="Q387">
        <v>826.44531300000006</v>
      </c>
      <c r="R387">
        <v>826.44531300000006</v>
      </c>
      <c r="S387">
        <v>826.44531300000006</v>
      </c>
      <c r="T387">
        <v>826.44531300000006</v>
      </c>
      <c r="U387">
        <v>826.44531300000006</v>
      </c>
      <c r="V387">
        <v>826.44531300000006</v>
      </c>
      <c r="W387">
        <v>826.44531300000006</v>
      </c>
      <c r="X387">
        <v>826.44531300000006</v>
      </c>
      <c r="Y387">
        <v>826.44531300000006</v>
      </c>
      <c r="Z387">
        <v>826.44531300000006</v>
      </c>
      <c r="AA387">
        <v>826.44531300000006</v>
      </c>
      <c r="AB387">
        <v>826.44531300000006</v>
      </c>
      <c r="AC387">
        <v>826.44531300000006</v>
      </c>
      <c r="AD387">
        <v>826.44531300000006</v>
      </c>
      <c r="AE387">
        <v>826.44531300000006</v>
      </c>
      <c r="AF387">
        <v>826.44531300000006</v>
      </c>
      <c r="AG387">
        <v>826.44531300000006</v>
      </c>
      <c r="AH387">
        <v>826.44531300000006</v>
      </c>
      <c r="AI387">
        <v>826.44531300000006</v>
      </c>
      <c r="AJ387">
        <v>826.44531300000006</v>
      </c>
      <c r="AK387">
        <v>826.44531300000006</v>
      </c>
      <c r="AL387">
        <v>826.44531300000006</v>
      </c>
      <c r="AM387">
        <v>826.44531300000006</v>
      </c>
      <c r="AN387">
        <v>826.44531300000006</v>
      </c>
      <c r="AO387">
        <v>826.44531300000006</v>
      </c>
      <c r="AP387">
        <v>826.44531300000006</v>
      </c>
      <c r="AQ387">
        <v>826.44531300000006</v>
      </c>
      <c r="AR387">
        <v>826.44531300000006</v>
      </c>
      <c r="AS387">
        <v>826.44531300000006</v>
      </c>
      <c r="AT387">
        <v>826.44531300000006</v>
      </c>
      <c r="AU387">
        <v>826.44531300000006</v>
      </c>
      <c r="AV387">
        <v>826.44531300000006</v>
      </c>
      <c r="AW387">
        <v>826.44531300000006</v>
      </c>
      <c r="AX387">
        <v>826.44531300000006</v>
      </c>
      <c r="AY387">
        <v>826.44531300000006</v>
      </c>
      <c r="AZ387">
        <v>826.44531300000006</v>
      </c>
      <c r="BA387">
        <v>826.44531300000006</v>
      </c>
      <c r="BB387">
        <v>826.44531300000006</v>
      </c>
      <c r="BC387">
        <v>826.44531300000006</v>
      </c>
      <c r="BD387">
        <v>826.44531300000006</v>
      </c>
      <c r="BE387">
        <v>826.44531300000006</v>
      </c>
      <c r="BF387">
        <v>826.44531300000006</v>
      </c>
      <c r="BG387">
        <v>826.44531300000006</v>
      </c>
      <c r="BH387">
        <v>826.44531300000006</v>
      </c>
      <c r="BI387">
        <v>826.44531300000006</v>
      </c>
      <c r="BJ387">
        <v>826.44531300000006</v>
      </c>
      <c r="BK387">
        <v>826.44531300000006</v>
      </c>
      <c r="BL387">
        <v>826.44531300000006</v>
      </c>
      <c r="BM387">
        <v>826.44531300000006</v>
      </c>
      <c r="BN387">
        <v>826.44531300000006</v>
      </c>
      <c r="BO387">
        <v>826.44531300000006</v>
      </c>
    </row>
    <row r="388" spans="2:67" x14ac:dyDescent="0.15">
      <c r="B388">
        <v>831.71173095703102</v>
      </c>
      <c r="C388">
        <v>831.71173095703102</v>
      </c>
      <c r="D388">
        <v>831.70929000000001</v>
      </c>
      <c r="E388">
        <v>831.70929000000001</v>
      </c>
      <c r="F388">
        <v>831.70929000000001</v>
      </c>
      <c r="G388">
        <v>831.70929000000001</v>
      </c>
      <c r="H388">
        <v>831.70929000000001</v>
      </c>
      <c r="I388">
        <v>831.70929000000001</v>
      </c>
      <c r="J388">
        <v>831.70929000000001</v>
      </c>
      <c r="K388">
        <v>831.70929000000001</v>
      </c>
      <c r="L388">
        <v>831.70929000000001</v>
      </c>
      <c r="M388">
        <v>831.70929000000001</v>
      </c>
      <c r="N388">
        <v>831.70929000000001</v>
      </c>
      <c r="O388">
        <v>831.70929000000001</v>
      </c>
      <c r="P388">
        <v>831.70929000000001</v>
      </c>
      <c r="Q388">
        <v>831.70929000000001</v>
      </c>
      <c r="R388">
        <v>831.70929000000001</v>
      </c>
      <c r="S388">
        <v>831.70929000000001</v>
      </c>
      <c r="T388">
        <v>831.70929000000001</v>
      </c>
      <c r="U388">
        <v>831.70929000000001</v>
      </c>
      <c r="V388">
        <v>831.70929000000001</v>
      </c>
      <c r="W388">
        <v>831.70929000000001</v>
      </c>
      <c r="X388">
        <v>831.70929000000001</v>
      </c>
      <c r="Y388">
        <v>831.70929000000001</v>
      </c>
      <c r="Z388">
        <v>831.70929000000001</v>
      </c>
      <c r="AA388">
        <v>831.70929000000001</v>
      </c>
      <c r="AB388">
        <v>831.70929000000001</v>
      </c>
      <c r="AC388">
        <v>831.70929000000001</v>
      </c>
      <c r="AD388">
        <v>831.70929000000001</v>
      </c>
      <c r="AE388">
        <v>831.70929000000001</v>
      </c>
      <c r="AF388">
        <v>831.70929000000001</v>
      </c>
      <c r="AG388">
        <v>831.70929000000001</v>
      </c>
      <c r="AH388">
        <v>831.70929000000001</v>
      </c>
      <c r="AI388">
        <v>831.70929000000001</v>
      </c>
      <c r="AJ388">
        <v>831.70929000000001</v>
      </c>
      <c r="AK388">
        <v>831.70929000000001</v>
      </c>
      <c r="AL388">
        <v>831.70929000000001</v>
      </c>
      <c r="AM388">
        <v>831.70929000000001</v>
      </c>
      <c r="AN388">
        <v>831.70929000000001</v>
      </c>
      <c r="AO388">
        <v>831.70929000000001</v>
      </c>
      <c r="AP388">
        <v>831.70929000000001</v>
      </c>
      <c r="AQ388">
        <v>831.70929000000001</v>
      </c>
      <c r="AR388">
        <v>831.70929000000001</v>
      </c>
      <c r="AS388">
        <v>831.70929000000001</v>
      </c>
      <c r="AT388">
        <v>831.70929000000001</v>
      </c>
      <c r="AU388">
        <v>831.70929000000001</v>
      </c>
      <c r="AV388">
        <v>831.70929000000001</v>
      </c>
      <c r="AW388">
        <v>831.70929000000001</v>
      </c>
      <c r="AX388">
        <v>831.70929000000001</v>
      </c>
      <c r="AY388">
        <v>831.70929000000001</v>
      </c>
      <c r="AZ388">
        <v>831.70929000000001</v>
      </c>
      <c r="BA388">
        <v>831.70929000000001</v>
      </c>
      <c r="BB388">
        <v>831.70929000000001</v>
      </c>
      <c r="BC388">
        <v>831.70929000000001</v>
      </c>
      <c r="BD388">
        <v>831.70929000000001</v>
      </c>
      <c r="BE388">
        <v>831.70929000000001</v>
      </c>
      <c r="BF388">
        <v>831.70929000000001</v>
      </c>
      <c r="BG388">
        <v>831.70929000000001</v>
      </c>
      <c r="BH388">
        <v>831.70929000000001</v>
      </c>
      <c r="BI388">
        <v>831.70929000000001</v>
      </c>
      <c r="BJ388">
        <v>831.70929000000001</v>
      </c>
      <c r="BK388">
        <v>831.70929000000001</v>
      </c>
      <c r="BL388">
        <v>831.70929000000001</v>
      </c>
      <c r="BM388">
        <v>831.70929000000001</v>
      </c>
      <c r="BN388">
        <v>831.70929000000001</v>
      </c>
      <c r="BO388">
        <v>831.70929000000001</v>
      </c>
    </row>
    <row r="389" spans="2:67" x14ac:dyDescent="0.15">
      <c r="B389">
        <v>836.97601318359398</v>
      </c>
      <c r="C389">
        <v>836.97601318359398</v>
      </c>
      <c r="D389">
        <v>836.97326699999996</v>
      </c>
      <c r="E389">
        <v>836.97326699999996</v>
      </c>
      <c r="F389">
        <v>836.97326699999996</v>
      </c>
      <c r="G389">
        <v>836.97326699999996</v>
      </c>
      <c r="H389">
        <v>836.97326699999996</v>
      </c>
      <c r="I389">
        <v>836.97326699999996</v>
      </c>
      <c r="J389">
        <v>836.97326699999996</v>
      </c>
      <c r="K389">
        <v>836.97326699999996</v>
      </c>
      <c r="L389">
        <v>836.97326699999996</v>
      </c>
      <c r="M389">
        <v>836.97326699999996</v>
      </c>
      <c r="N389">
        <v>836.97326699999996</v>
      </c>
      <c r="O389">
        <v>836.97326699999996</v>
      </c>
      <c r="P389">
        <v>836.97326699999996</v>
      </c>
      <c r="Q389">
        <v>836.97326699999996</v>
      </c>
      <c r="R389">
        <v>836.97326699999996</v>
      </c>
      <c r="S389">
        <v>836.97326699999996</v>
      </c>
      <c r="T389">
        <v>836.97326699999996</v>
      </c>
      <c r="U389">
        <v>836.97326699999996</v>
      </c>
      <c r="V389">
        <v>836.97326699999996</v>
      </c>
      <c r="W389">
        <v>836.97326699999996</v>
      </c>
      <c r="X389">
        <v>836.97326699999996</v>
      </c>
      <c r="Y389">
        <v>836.97326699999996</v>
      </c>
      <c r="Z389">
        <v>836.97326699999996</v>
      </c>
      <c r="AA389">
        <v>836.97326699999996</v>
      </c>
      <c r="AB389">
        <v>836.97326699999996</v>
      </c>
      <c r="AC389">
        <v>836.97326699999996</v>
      </c>
      <c r="AD389">
        <v>836.97326699999996</v>
      </c>
      <c r="AE389">
        <v>836.97326699999996</v>
      </c>
      <c r="AF389">
        <v>836.97326699999996</v>
      </c>
      <c r="AG389">
        <v>836.97326699999996</v>
      </c>
      <c r="AH389">
        <v>836.97326699999996</v>
      </c>
      <c r="AI389">
        <v>836.97326699999996</v>
      </c>
      <c r="AJ389">
        <v>836.97326699999996</v>
      </c>
      <c r="AK389">
        <v>836.97326699999996</v>
      </c>
      <c r="AL389">
        <v>836.97326699999996</v>
      </c>
      <c r="AM389">
        <v>836.97326699999996</v>
      </c>
      <c r="AN389">
        <v>836.97326699999996</v>
      </c>
      <c r="AO389">
        <v>836.97326699999996</v>
      </c>
      <c r="AP389">
        <v>836.97326699999996</v>
      </c>
      <c r="AQ389">
        <v>836.97326699999996</v>
      </c>
      <c r="AR389">
        <v>836.97326699999996</v>
      </c>
      <c r="AS389">
        <v>836.97326699999996</v>
      </c>
      <c r="AT389">
        <v>836.97326699999996</v>
      </c>
      <c r="AU389">
        <v>836.97326699999996</v>
      </c>
      <c r="AV389">
        <v>836.97326699999996</v>
      </c>
      <c r="AW389">
        <v>836.97326699999996</v>
      </c>
      <c r="AX389">
        <v>836.97326699999996</v>
      </c>
      <c r="AY389">
        <v>836.97326699999996</v>
      </c>
      <c r="AZ389">
        <v>836.97326699999996</v>
      </c>
      <c r="BA389">
        <v>836.97326699999996</v>
      </c>
      <c r="BB389">
        <v>836.97326699999996</v>
      </c>
      <c r="BC389">
        <v>836.97326699999996</v>
      </c>
      <c r="BD389">
        <v>836.97326699999996</v>
      </c>
      <c r="BE389">
        <v>836.97326699999996</v>
      </c>
      <c r="BF389">
        <v>836.97326699999996</v>
      </c>
      <c r="BG389">
        <v>836.97326699999996</v>
      </c>
      <c r="BH389">
        <v>836.97326699999996</v>
      </c>
      <c r="BI389">
        <v>836.97326699999996</v>
      </c>
      <c r="BJ389">
        <v>836.97326699999996</v>
      </c>
      <c r="BK389">
        <v>836.97326699999996</v>
      </c>
      <c r="BL389">
        <v>836.97326699999996</v>
      </c>
      <c r="BM389">
        <v>836.97326699999996</v>
      </c>
      <c r="BN389">
        <v>836.97326699999996</v>
      </c>
      <c r="BO389">
        <v>836.97326699999996</v>
      </c>
    </row>
    <row r="390" spans="2:67" x14ac:dyDescent="0.15">
      <c r="B390">
        <v>842.239990234375</v>
      </c>
      <c r="C390">
        <v>842.239990234375</v>
      </c>
      <c r="D390">
        <v>842.23724400000003</v>
      </c>
      <c r="E390">
        <v>842.23724400000003</v>
      </c>
      <c r="F390">
        <v>842.23724400000003</v>
      </c>
      <c r="G390">
        <v>842.23724400000003</v>
      </c>
      <c r="H390">
        <v>842.23724400000003</v>
      </c>
      <c r="I390">
        <v>842.23724400000003</v>
      </c>
      <c r="J390">
        <v>842.23724400000003</v>
      </c>
      <c r="K390">
        <v>842.23724400000003</v>
      </c>
      <c r="L390">
        <v>842.23724400000003</v>
      </c>
      <c r="M390">
        <v>842.23724400000003</v>
      </c>
      <c r="N390">
        <v>842.23724400000003</v>
      </c>
      <c r="O390">
        <v>842.23724400000003</v>
      </c>
      <c r="P390">
        <v>842.23724400000003</v>
      </c>
      <c r="Q390">
        <v>842.23724400000003</v>
      </c>
      <c r="R390">
        <v>842.23724400000003</v>
      </c>
      <c r="S390">
        <v>842.23724400000003</v>
      </c>
      <c r="T390">
        <v>842.23724400000003</v>
      </c>
      <c r="U390">
        <v>842.23724400000003</v>
      </c>
      <c r="V390">
        <v>842.23724400000003</v>
      </c>
      <c r="W390">
        <v>842.23724400000003</v>
      </c>
      <c r="X390">
        <v>842.23724400000003</v>
      </c>
      <c r="Y390">
        <v>842.23724400000003</v>
      </c>
      <c r="Z390">
        <v>842.23724400000003</v>
      </c>
      <c r="AA390">
        <v>842.23724400000003</v>
      </c>
      <c r="AB390">
        <v>842.23724400000003</v>
      </c>
      <c r="AC390">
        <v>842.23724400000003</v>
      </c>
      <c r="AD390">
        <v>842.23724400000003</v>
      </c>
      <c r="AE390">
        <v>842.23724400000003</v>
      </c>
      <c r="AF390">
        <v>842.23724400000003</v>
      </c>
      <c r="AG390">
        <v>842.23724400000003</v>
      </c>
      <c r="AH390">
        <v>842.23724400000003</v>
      </c>
      <c r="AI390">
        <v>842.23724400000003</v>
      </c>
      <c r="AJ390">
        <v>842.23724400000003</v>
      </c>
      <c r="AK390">
        <v>842.23724400000003</v>
      </c>
      <c r="AL390">
        <v>842.23724400000003</v>
      </c>
      <c r="AM390">
        <v>842.23724400000003</v>
      </c>
      <c r="AN390">
        <v>842.23724400000003</v>
      </c>
      <c r="AO390">
        <v>842.23724400000003</v>
      </c>
      <c r="AP390">
        <v>842.23724400000003</v>
      </c>
      <c r="AQ390">
        <v>842.23724400000003</v>
      </c>
      <c r="AR390">
        <v>842.23724400000003</v>
      </c>
      <c r="AS390">
        <v>842.23724400000003</v>
      </c>
      <c r="AT390">
        <v>842.23724400000003</v>
      </c>
      <c r="AU390">
        <v>842.23724400000003</v>
      </c>
      <c r="AV390">
        <v>842.23724400000003</v>
      </c>
      <c r="AW390">
        <v>842.23724400000003</v>
      </c>
      <c r="AX390">
        <v>842.23724400000003</v>
      </c>
      <c r="AY390">
        <v>842.23724400000003</v>
      </c>
      <c r="AZ390">
        <v>842.23724400000003</v>
      </c>
      <c r="BA390">
        <v>842.23724400000003</v>
      </c>
      <c r="BB390">
        <v>842.23724400000003</v>
      </c>
      <c r="BC390">
        <v>842.23724400000003</v>
      </c>
      <c r="BD390">
        <v>842.23724400000003</v>
      </c>
      <c r="BE390">
        <v>842.23724400000003</v>
      </c>
      <c r="BF390">
        <v>842.23724400000003</v>
      </c>
      <c r="BG390">
        <v>842.23724400000003</v>
      </c>
      <c r="BH390">
        <v>842.23724400000003</v>
      </c>
      <c r="BI390">
        <v>842.23724400000003</v>
      </c>
      <c r="BJ390">
        <v>842.23724400000003</v>
      </c>
      <c r="BK390">
        <v>842.23724400000003</v>
      </c>
      <c r="BL390">
        <v>842.23724400000003</v>
      </c>
      <c r="BM390">
        <v>842.23724400000003</v>
      </c>
      <c r="BN390">
        <v>842.23724400000003</v>
      </c>
      <c r="BO390">
        <v>842.23724400000003</v>
      </c>
    </row>
    <row r="391" spans="2:67" x14ac:dyDescent="0.15">
      <c r="B391">
        <v>847.50396728515602</v>
      </c>
      <c r="C391">
        <v>847.50396728515602</v>
      </c>
      <c r="D391">
        <v>847.50122099999999</v>
      </c>
      <c r="E391">
        <v>847.50122099999999</v>
      </c>
      <c r="F391">
        <v>847.50122099999999</v>
      </c>
      <c r="G391">
        <v>847.50122099999999</v>
      </c>
      <c r="H391">
        <v>847.50122099999999</v>
      </c>
      <c r="I391">
        <v>847.50122099999999</v>
      </c>
      <c r="J391">
        <v>847.50122099999999</v>
      </c>
      <c r="K391">
        <v>847.50122099999999</v>
      </c>
      <c r="L391">
        <v>847.50122099999999</v>
      </c>
      <c r="M391">
        <v>847.50122099999999</v>
      </c>
      <c r="N391">
        <v>847.50122099999999</v>
      </c>
      <c r="O391">
        <v>847.50122099999999</v>
      </c>
      <c r="P391">
        <v>847.50122099999999</v>
      </c>
      <c r="Q391">
        <v>847.50122099999999</v>
      </c>
      <c r="R391">
        <v>847.50122099999999</v>
      </c>
      <c r="S391">
        <v>847.50122099999999</v>
      </c>
      <c r="T391">
        <v>847.50122099999999</v>
      </c>
      <c r="U391">
        <v>847.50122099999999</v>
      </c>
      <c r="V391">
        <v>847.50122099999999</v>
      </c>
      <c r="W391">
        <v>847.50122099999999</v>
      </c>
      <c r="X391">
        <v>847.50122099999999</v>
      </c>
      <c r="Y391">
        <v>847.50122099999999</v>
      </c>
      <c r="Z391">
        <v>847.50122099999999</v>
      </c>
      <c r="AA391">
        <v>847.50122099999999</v>
      </c>
      <c r="AB391">
        <v>847.50122099999999</v>
      </c>
      <c r="AC391">
        <v>847.50122099999999</v>
      </c>
      <c r="AD391">
        <v>847.50122099999999</v>
      </c>
      <c r="AE391">
        <v>847.50122099999999</v>
      </c>
      <c r="AF391">
        <v>847.50122099999999</v>
      </c>
      <c r="AG391">
        <v>847.50122099999999</v>
      </c>
      <c r="AH391">
        <v>847.50122099999999</v>
      </c>
      <c r="AI391">
        <v>847.50122099999999</v>
      </c>
      <c r="AJ391">
        <v>847.50122099999999</v>
      </c>
      <c r="AK391">
        <v>847.50122099999999</v>
      </c>
      <c r="AL391">
        <v>847.50122099999999</v>
      </c>
      <c r="AM391">
        <v>847.50122099999999</v>
      </c>
      <c r="AN391">
        <v>847.50122099999999</v>
      </c>
      <c r="AO391">
        <v>847.50122099999999</v>
      </c>
      <c r="AP391">
        <v>847.50122099999999</v>
      </c>
      <c r="AQ391">
        <v>847.50122099999999</v>
      </c>
      <c r="AR391">
        <v>847.50122099999999</v>
      </c>
      <c r="AS391">
        <v>847.50122099999999</v>
      </c>
      <c r="AT391">
        <v>847.50122099999999</v>
      </c>
      <c r="AU391">
        <v>847.50122099999999</v>
      </c>
      <c r="AV391">
        <v>847.50122099999999</v>
      </c>
      <c r="AW391">
        <v>847.50122099999999</v>
      </c>
      <c r="AX391">
        <v>847.50122099999999</v>
      </c>
      <c r="AY391">
        <v>847.50122099999999</v>
      </c>
      <c r="AZ391">
        <v>847.50122099999999</v>
      </c>
      <c r="BA391">
        <v>847.50122099999999</v>
      </c>
      <c r="BB391">
        <v>847.50122099999999</v>
      </c>
      <c r="BC391">
        <v>847.50122099999999</v>
      </c>
      <c r="BD391">
        <v>847.50122099999999</v>
      </c>
      <c r="BE391">
        <v>847.50122099999999</v>
      </c>
      <c r="BF391">
        <v>847.50122099999999</v>
      </c>
      <c r="BG391">
        <v>847.50122099999999</v>
      </c>
      <c r="BH391">
        <v>847.50122099999999</v>
      </c>
      <c r="BI391">
        <v>847.50122099999999</v>
      </c>
      <c r="BJ391">
        <v>847.50122099999999</v>
      </c>
      <c r="BK391">
        <v>847.50122099999999</v>
      </c>
      <c r="BL391">
        <v>847.50122099999999</v>
      </c>
      <c r="BM391">
        <v>847.50122099999999</v>
      </c>
      <c r="BN391">
        <v>847.50122099999999</v>
      </c>
      <c r="BO391">
        <v>847.50122099999999</v>
      </c>
    </row>
    <row r="392" spans="2:67" x14ac:dyDescent="0.15">
      <c r="B392">
        <v>852.76794433593795</v>
      </c>
      <c r="C392">
        <v>852.76794433593795</v>
      </c>
      <c r="D392">
        <v>852.76519800000005</v>
      </c>
      <c r="E392">
        <v>852.76519800000005</v>
      </c>
      <c r="F392">
        <v>852.76519800000005</v>
      </c>
      <c r="G392">
        <v>852.76519800000005</v>
      </c>
      <c r="H392">
        <v>852.76519800000005</v>
      </c>
      <c r="I392">
        <v>852.76519800000005</v>
      </c>
      <c r="J392">
        <v>852.76519800000005</v>
      </c>
      <c r="K392">
        <v>852.76519800000005</v>
      </c>
      <c r="L392">
        <v>852.76519800000005</v>
      </c>
      <c r="M392">
        <v>852.76519800000005</v>
      </c>
      <c r="N392">
        <v>852.76519800000005</v>
      </c>
      <c r="O392">
        <v>852.76519800000005</v>
      </c>
      <c r="P392">
        <v>852.76519800000005</v>
      </c>
      <c r="Q392">
        <v>852.76519800000005</v>
      </c>
      <c r="R392">
        <v>852.76519800000005</v>
      </c>
      <c r="S392">
        <v>852.76519800000005</v>
      </c>
      <c r="T392">
        <v>852.76519800000005</v>
      </c>
      <c r="U392">
        <v>852.76519800000005</v>
      </c>
      <c r="V392">
        <v>852.76519800000005</v>
      </c>
      <c r="W392">
        <v>852.76519800000005</v>
      </c>
      <c r="X392">
        <v>852.76519800000005</v>
      </c>
      <c r="Y392">
        <v>852.76519800000005</v>
      </c>
      <c r="Z392">
        <v>852.76519800000005</v>
      </c>
      <c r="AA392">
        <v>852.76519800000005</v>
      </c>
      <c r="AB392">
        <v>852.76519800000005</v>
      </c>
      <c r="AC392">
        <v>852.76519800000005</v>
      </c>
      <c r="AD392">
        <v>852.76519800000005</v>
      </c>
      <c r="AE392">
        <v>852.76519800000005</v>
      </c>
      <c r="AF392">
        <v>852.76519800000005</v>
      </c>
      <c r="AG392">
        <v>852.76519800000005</v>
      </c>
      <c r="AH392">
        <v>852.76519800000005</v>
      </c>
      <c r="AI392">
        <v>852.76519800000005</v>
      </c>
      <c r="AJ392">
        <v>852.76519800000005</v>
      </c>
      <c r="AK392">
        <v>852.76519800000005</v>
      </c>
      <c r="AL392">
        <v>852.76519800000005</v>
      </c>
      <c r="AM392">
        <v>852.76519800000005</v>
      </c>
      <c r="AN392">
        <v>852.76519800000005</v>
      </c>
      <c r="AO392">
        <v>852.76519800000005</v>
      </c>
      <c r="AP392">
        <v>852.76519800000005</v>
      </c>
      <c r="AQ392">
        <v>852.76519800000005</v>
      </c>
      <c r="AR392">
        <v>852.76519800000005</v>
      </c>
      <c r="AS392">
        <v>852.76519800000005</v>
      </c>
      <c r="AT392">
        <v>852.76519800000005</v>
      </c>
      <c r="AU392">
        <v>852.76519800000005</v>
      </c>
      <c r="AV392">
        <v>852.76519800000005</v>
      </c>
      <c r="AW392">
        <v>852.76519800000005</v>
      </c>
      <c r="AX392">
        <v>852.76519800000005</v>
      </c>
      <c r="AY392">
        <v>852.76519800000005</v>
      </c>
      <c r="AZ392">
        <v>852.76519800000005</v>
      </c>
      <c r="BA392">
        <v>852.76519800000005</v>
      </c>
      <c r="BB392">
        <v>852.76519800000005</v>
      </c>
      <c r="BC392">
        <v>852.76519800000005</v>
      </c>
      <c r="BD392">
        <v>852.76519800000005</v>
      </c>
      <c r="BE392">
        <v>852.76519800000005</v>
      </c>
      <c r="BF392">
        <v>852.76519800000005</v>
      </c>
      <c r="BG392">
        <v>852.76519800000005</v>
      </c>
      <c r="BH392">
        <v>852.76519800000005</v>
      </c>
      <c r="BI392">
        <v>852.76519800000005</v>
      </c>
      <c r="BJ392">
        <v>852.76519800000005</v>
      </c>
      <c r="BK392">
        <v>852.76519800000005</v>
      </c>
      <c r="BL392">
        <v>852.76519800000005</v>
      </c>
      <c r="BM392">
        <v>852.76519800000005</v>
      </c>
      <c r="BN392">
        <v>852.76519800000005</v>
      </c>
      <c r="BO392">
        <v>852.76519800000005</v>
      </c>
    </row>
    <row r="393" spans="2:67" x14ac:dyDescent="0.15">
      <c r="B393">
        <v>858.03192138671898</v>
      </c>
      <c r="C393">
        <v>858.03192138671898</v>
      </c>
      <c r="D393">
        <v>858.02917500000001</v>
      </c>
      <c r="E393">
        <v>858.02917500000001</v>
      </c>
      <c r="F393">
        <v>858.02917500000001</v>
      </c>
      <c r="G393">
        <v>858.02917500000001</v>
      </c>
      <c r="H393">
        <v>858.02917500000001</v>
      </c>
      <c r="I393">
        <v>858.02917500000001</v>
      </c>
      <c r="J393">
        <v>858.02917500000001</v>
      </c>
      <c r="K393">
        <v>858.02917500000001</v>
      </c>
      <c r="L393">
        <v>858.02917500000001</v>
      </c>
      <c r="M393">
        <v>858.02917500000001</v>
      </c>
      <c r="N393">
        <v>858.02917500000001</v>
      </c>
      <c r="O393">
        <v>858.02917500000001</v>
      </c>
      <c r="P393">
        <v>858.02917500000001</v>
      </c>
      <c r="Q393">
        <v>858.02917500000001</v>
      </c>
      <c r="R393">
        <v>858.02917500000001</v>
      </c>
      <c r="S393">
        <v>858.02917500000001</v>
      </c>
      <c r="T393">
        <v>858.02917500000001</v>
      </c>
      <c r="U393">
        <v>858.02917500000001</v>
      </c>
      <c r="V393">
        <v>858.02917500000001</v>
      </c>
      <c r="W393">
        <v>858.02917500000001</v>
      </c>
      <c r="X393">
        <v>858.02917500000001</v>
      </c>
      <c r="Y393">
        <v>858.02917500000001</v>
      </c>
      <c r="Z393">
        <v>858.02917500000001</v>
      </c>
      <c r="AA393">
        <v>858.02917500000001</v>
      </c>
      <c r="AB393">
        <v>858.02917500000001</v>
      </c>
      <c r="AC393">
        <v>858.02917500000001</v>
      </c>
      <c r="AD393">
        <v>858.02917500000001</v>
      </c>
      <c r="AE393">
        <v>858.02917500000001</v>
      </c>
      <c r="AF393">
        <v>858.02917500000001</v>
      </c>
      <c r="AG393">
        <v>858.02917500000001</v>
      </c>
      <c r="AH393">
        <v>858.02917500000001</v>
      </c>
      <c r="AI393">
        <v>858.02917500000001</v>
      </c>
      <c r="AJ393">
        <v>858.02917500000001</v>
      </c>
      <c r="AK393">
        <v>858.02917500000001</v>
      </c>
      <c r="AL393">
        <v>858.02917500000001</v>
      </c>
      <c r="AM393">
        <v>858.02917500000001</v>
      </c>
      <c r="AN393">
        <v>858.02917500000001</v>
      </c>
      <c r="AO393">
        <v>858.02917500000001</v>
      </c>
      <c r="AP393">
        <v>858.02917500000001</v>
      </c>
      <c r="AQ393">
        <v>858.02917500000001</v>
      </c>
      <c r="AR393">
        <v>858.02917500000001</v>
      </c>
      <c r="AS393">
        <v>858.02917500000001</v>
      </c>
      <c r="AT393">
        <v>858.02917500000001</v>
      </c>
      <c r="AU393">
        <v>858.02917500000001</v>
      </c>
      <c r="AV393">
        <v>858.02917500000001</v>
      </c>
      <c r="AW393">
        <v>858.02917500000001</v>
      </c>
      <c r="AX393">
        <v>858.02917500000001</v>
      </c>
      <c r="AY393">
        <v>858.02917500000001</v>
      </c>
      <c r="AZ393">
        <v>858.02917500000001</v>
      </c>
      <c r="BA393">
        <v>858.02917500000001</v>
      </c>
      <c r="BB393">
        <v>858.02917500000001</v>
      </c>
      <c r="BC393">
        <v>858.02917500000001</v>
      </c>
      <c r="BD393">
        <v>858.02917500000001</v>
      </c>
      <c r="BE393">
        <v>858.02917500000001</v>
      </c>
      <c r="BF393">
        <v>858.02917500000001</v>
      </c>
      <c r="BG393">
        <v>858.02917500000001</v>
      </c>
      <c r="BH393">
        <v>858.02917500000001</v>
      </c>
      <c r="BI393">
        <v>858.02917500000001</v>
      </c>
      <c r="BJ393">
        <v>858.02917500000001</v>
      </c>
      <c r="BK393">
        <v>858.02917500000001</v>
      </c>
      <c r="BL393">
        <v>858.02917500000001</v>
      </c>
      <c r="BM393">
        <v>858.02917500000001</v>
      </c>
      <c r="BN393">
        <v>858.02917500000001</v>
      </c>
      <c r="BO393">
        <v>858.02917500000001</v>
      </c>
    </row>
    <row r="394" spans="2:67" x14ac:dyDescent="0.15">
      <c r="B394">
        <v>863.2958984375</v>
      </c>
      <c r="C394">
        <v>863.2958984375</v>
      </c>
      <c r="D394">
        <v>863.29315199999996</v>
      </c>
      <c r="E394">
        <v>863.29315199999996</v>
      </c>
      <c r="F394">
        <v>863.29315199999996</v>
      </c>
      <c r="G394">
        <v>863.29315199999996</v>
      </c>
      <c r="H394">
        <v>863.29315199999996</v>
      </c>
      <c r="I394">
        <v>863.29315199999996</v>
      </c>
      <c r="J394">
        <v>863.29315199999996</v>
      </c>
      <c r="K394">
        <v>863.29315199999996</v>
      </c>
      <c r="L394">
        <v>863.29315199999996</v>
      </c>
      <c r="M394">
        <v>863.29315199999996</v>
      </c>
      <c r="N394">
        <v>863.29315199999996</v>
      </c>
      <c r="O394">
        <v>863.29315199999996</v>
      </c>
      <c r="P394">
        <v>863.29315199999996</v>
      </c>
      <c r="Q394">
        <v>863.29315199999996</v>
      </c>
      <c r="R394">
        <v>863.29315199999996</v>
      </c>
      <c r="S394">
        <v>863.29315199999996</v>
      </c>
      <c r="T394">
        <v>863.29315199999996</v>
      </c>
      <c r="U394">
        <v>863.29315199999996</v>
      </c>
      <c r="V394">
        <v>863.29315199999996</v>
      </c>
      <c r="W394">
        <v>863.29315199999996</v>
      </c>
      <c r="X394">
        <v>863.29315199999996</v>
      </c>
      <c r="Y394">
        <v>863.29315199999996</v>
      </c>
      <c r="Z394">
        <v>863.29315199999996</v>
      </c>
      <c r="AA394">
        <v>863.29315199999996</v>
      </c>
      <c r="AB394">
        <v>863.29315199999996</v>
      </c>
      <c r="AC394">
        <v>863.29315199999996</v>
      </c>
      <c r="AD394">
        <v>863.29315199999996</v>
      </c>
      <c r="AE394">
        <v>863.29315199999996</v>
      </c>
      <c r="AF394">
        <v>863.29315199999996</v>
      </c>
      <c r="AG394">
        <v>863.29315199999996</v>
      </c>
      <c r="AH394">
        <v>863.29315199999996</v>
      </c>
      <c r="AI394">
        <v>863.29315199999996</v>
      </c>
      <c r="AJ394">
        <v>863.29315199999996</v>
      </c>
      <c r="AK394">
        <v>863.29315199999996</v>
      </c>
      <c r="AL394">
        <v>863.29315199999996</v>
      </c>
      <c r="AM394">
        <v>863.29315199999996</v>
      </c>
      <c r="AN394">
        <v>863.29315199999996</v>
      </c>
      <c r="AO394">
        <v>863.29315199999996</v>
      </c>
      <c r="AP394">
        <v>863.29315199999996</v>
      </c>
      <c r="AQ394">
        <v>863.29315199999996</v>
      </c>
      <c r="AR394">
        <v>863.29315199999996</v>
      </c>
      <c r="AS394">
        <v>863.29315199999996</v>
      </c>
      <c r="AT394">
        <v>863.29315199999996</v>
      </c>
      <c r="AU394">
        <v>863.29315199999996</v>
      </c>
      <c r="AV394">
        <v>863.29315199999996</v>
      </c>
      <c r="AW394">
        <v>863.29315199999996</v>
      </c>
      <c r="AX394">
        <v>863.29315199999996</v>
      </c>
      <c r="AY394">
        <v>863.29315199999996</v>
      </c>
      <c r="AZ394">
        <v>863.29315199999996</v>
      </c>
      <c r="BA394">
        <v>863.29315199999996</v>
      </c>
      <c r="BB394">
        <v>863.29315199999996</v>
      </c>
      <c r="BC394">
        <v>863.29315199999996</v>
      </c>
      <c r="BD394">
        <v>863.29315199999996</v>
      </c>
      <c r="BE394">
        <v>863.29315199999996</v>
      </c>
      <c r="BF394">
        <v>863.29315199999996</v>
      </c>
      <c r="BG394">
        <v>863.29315199999996</v>
      </c>
      <c r="BH394">
        <v>863.29315199999996</v>
      </c>
      <c r="BI394">
        <v>863.29315199999996</v>
      </c>
      <c r="BJ394">
        <v>863.29315199999996</v>
      </c>
      <c r="BK394">
        <v>863.29315199999996</v>
      </c>
      <c r="BL394">
        <v>863.29315199999996</v>
      </c>
      <c r="BM394">
        <v>863.29315199999996</v>
      </c>
      <c r="BN394">
        <v>863.29315199999996</v>
      </c>
      <c r="BO394">
        <v>863.29315199999996</v>
      </c>
    </row>
    <row r="395" spans="2:67" x14ac:dyDescent="0.15">
      <c r="B395">
        <v>868.55987548828102</v>
      </c>
      <c r="C395">
        <v>868.55987548828102</v>
      </c>
      <c r="D395">
        <v>868.55712900000003</v>
      </c>
      <c r="E395">
        <v>868.55712900000003</v>
      </c>
      <c r="F395">
        <v>868.55712900000003</v>
      </c>
      <c r="G395">
        <v>868.55712900000003</v>
      </c>
      <c r="H395">
        <v>868.55712900000003</v>
      </c>
      <c r="I395">
        <v>868.55712900000003</v>
      </c>
      <c r="J395">
        <v>868.55712900000003</v>
      </c>
      <c r="K395">
        <v>868.55712900000003</v>
      </c>
      <c r="L395">
        <v>868.55712900000003</v>
      </c>
      <c r="M395">
        <v>868.55712900000003</v>
      </c>
      <c r="N395">
        <v>868.55712900000003</v>
      </c>
      <c r="O395">
        <v>868.55712900000003</v>
      </c>
      <c r="P395">
        <v>868.55712900000003</v>
      </c>
      <c r="Q395">
        <v>868.55712900000003</v>
      </c>
      <c r="R395">
        <v>868.55712900000003</v>
      </c>
      <c r="S395">
        <v>868.55712900000003</v>
      </c>
      <c r="T395">
        <v>868.55712900000003</v>
      </c>
      <c r="U395">
        <v>868.55712900000003</v>
      </c>
      <c r="V395">
        <v>868.55712900000003</v>
      </c>
      <c r="W395">
        <v>868.55712900000003</v>
      </c>
      <c r="X395">
        <v>868.55712900000003</v>
      </c>
      <c r="Y395">
        <v>868.55712900000003</v>
      </c>
      <c r="Z395">
        <v>868.55712900000003</v>
      </c>
      <c r="AA395">
        <v>868.55712900000003</v>
      </c>
      <c r="AB395">
        <v>868.55712900000003</v>
      </c>
      <c r="AC395">
        <v>868.55712900000003</v>
      </c>
      <c r="AD395">
        <v>868.55712900000003</v>
      </c>
      <c r="AE395">
        <v>868.55712900000003</v>
      </c>
      <c r="AF395">
        <v>868.55712900000003</v>
      </c>
      <c r="AG395">
        <v>868.55712900000003</v>
      </c>
      <c r="AH395">
        <v>868.55712900000003</v>
      </c>
      <c r="AI395">
        <v>868.55712900000003</v>
      </c>
      <c r="AJ395">
        <v>868.55712900000003</v>
      </c>
      <c r="AK395">
        <v>868.55712900000003</v>
      </c>
      <c r="AL395">
        <v>868.55712900000003</v>
      </c>
      <c r="AM395">
        <v>868.55712900000003</v>
      </c>
      <c r="AN395">
        <v>868.55712900000003</v>
      </c>
      <c r="AO395">
        <v>868.55712900000003</v>
      </c>
      <c r="AP395">
        <v>868.55712900000003</v>
      </c>
      <c r="AQ395">
        <v>868.55712900000003</v>
      </c>
      <c r="AR395">
        <v>868.55712900000003</v>
      </c>
      <c r="AS395">
        <v>868.55712900000003</v>
      </c>
      <c r="AT395">
        <v>868.55712900000003</v>
      </c>
      <c r="AU395">
        <v>868.55712900000003</v>
      </c>
      <c r="AV395">
        <v>868.55712900000003</v>
      </c>
      <c r="AW395">
        <v>868.55712900000003</v>
      </c>
      <c r="AX395">
        <v>868.55712900000003</v>
      </c>
      <c r="AY395">
        <v>868.55712900000003</v>
      </c>
      <c r="AZ395">
        <v>868.55712900000003</v>
      </c>
      <c r="BA395">
        <v>868.55712900000003</v>
      </c>
      <c r="BB395">
        <v>868.55712900000003</v>
      </c>
      <c r="BC395">
        <v>868.55712900000003</v>
      </c>
      <c r="BD395">
        <v>868.55712900000003</v>
      </c>
      <c r="BE395">
        <v>868.55712900000003</v>
      </c>
      <c r="BF395">
        <v>868.55712900000003</v>
      </c>
      <c r="BG395">
        <v>868.55712900000003</v>
      </c>
      <c r="BH395">
        <v>868.55712900000003</v>
      </c>
      <c r="BI395">
        <v>868.55712900000003</v>
      </c>
      <c r="BJ395">
        <v>868.55712900000003</v>
      </c>
      <c r="BK395">
        <v>868.55712900000003</v>
      </c>
      <c r="BL395">
        <v>868.55712900000003</v>
      </c>
      <c r="BM395">
        <v>868.55712900000003</v>
      </c>
      <c r="BN395">
        <v>868.55712900000003</v>
      </c>
      <c r="BO395">
        <v>868.55712900000003</v>
      </c>
    </row>
    <row r="396" spans="2:67" x14ac:dyDescent="0.15">
      <c r="B396">
        <v>873.82385253906295</v>
      </c>
      <c r="C396">
        <v>873.82385253906295</v>
      </c>
      <c r="D396">
        <v>873.82110599999999</v>
      </c>
      <c r="E396">
        <v>873.82110599999999</v>
      </c>
      <c r="F396">
        <v>873.82110599999999</v>
      </c>
      <c r="G396">
        <v>873.82110599999999</v>
      </c>
      <c r="H396">
        <v>873.82110599999999</v>
      </c>
      <c r="I396">
        <v>873.82110599999999</v>
      </c>
      <c r="J396">
        <v>873.82110599999999</v>
      </c>
      <c r="K396">
        <v>873.82110599999999</v>
      </c>
      <c r="L396">
        <v>873.82110599999999</v>
      </c>
      <c r="M396">
        <v>873.82110599999999</v>
      </c>
      <c r="N396">
        <v>873.82110599999999</v>
      </c>
      <c r="O396">
        <v>873.82110599999999</v>
      </c>
      <c r="P396">
        <v>873.82110599999999</v>
      </c>
      <c r="Q396">
        <v>873.82110599999999</v>
      </c>
      <c r="R396">
        <v>873.82110599999999</v>
      </c>
      <c r="S396">
        <v>873.82110599999999</v>
      </c>
      <c r="T396">
        <v>873.82110599999999</v>
      </c>
      <c r="U396">
        <v>873.82110599999999</v>
      </c>
      <c r="V396">
        <v>873.82110599999999</v>
      </c>
      <c r="W396">
        <v>873.82110599999999</v>
      </c>
      <c r="X396">
        <v>873.82110599999999</v>
      </c>
      <c r="Y396">
        <v>873.82110599999999</v>
      </c>
      <c r="Z396">
        <v>873.82110599999999</v>
      </c>
      <c r="AA396">
        <v>873.82110599999999</v>
      </c>
      <c r="AB396">
        <v>873.82110599999999</v>
      </c>
      <c r="AC396">
        <v>873.82110599999999</v>
      </c>
      <c r="AD396">
        <v>873.82110599999999</v>
      </c>
      <c r="AE396">
        <v>873.82110599999999</v>
      </c>
      <c r="AF396">
        <v>873.82110599999999</v>
      </c>
      <c r="AG396">
        <v>873.82110599999999</v>
      </c>
      <c r="AH396">
        <v>873.82110599999999</v>
      </c>
      <c r="AI396">
        <v>873.82110599999999</v>
      </c>
      <c r="AJ396">
        <v>873.82110599999999</v>
      </c>
      <c r="AK396">
        <v>873.82110599999999</v>
      </c>
      <c r="AL396">
        <v>873.82110599999999</v>
      </c>
      <c r="AM396">
        <v>873.82110599999999</v>
      </c>
      <c r="AN396">
        <v>873.82110599999999</v>
      </c>
      <c r="AO396">
        <v>873.82110599999999</v>
      </c>
      <c r="AP396">
        <v>873.82110599999999</v>
      </c>
      <c r="AQ396">
        <v>873.82110599999999</v>
      </c>
      <c r="AR396">
        <v>873.82110599999999</v>
      </c>
      <c r="AS396">
        <v>873.82110599999999</v>
      </c>
      <c r="AT396">
        <v>873.82110599999999</v>
      </c>
      <c r="AU396">
        <v>873.82110599999999</v>
      </c>
      <c r="AV396">
        <v>873.82110599999999</v>
      </c>
      <c r="AW396">
        <v>873.82110599999999</v>
      </c>
      <c r="AX396">
        <v>873.82110599999999</v>
      </c>
      <c r="AY396">
        <v>873.82110599999999</v>
      </c>
      <c r="AZ396">
        <v>873.82110599999999</v>
      </c>
      <c r="BA396">
        <v>873.82110599999999</v>
      </c>
      <c r="BB396">
        <v>873.82110599999999</v>
      </c>
      <c r="BC396">
        <v>873.82110599999999</v>
      </c>
      <c r="BD396">
        <v>873.82110599999999</v>
      </c>
      <c r="BE396">
        <v>873.82110599999999</v>
      </c>
      <c r="BF396">
        <v>873.82110599999999</v>
      </c>
      <c r="BG396">
        <v>873.82110599999999</v>
      </c>
      <c r="BH396">
        <v>873.82110599999999</v>
      </c>
      <c r="BI396">
        <v>873.82110599999999</v>
      </c>
      <c r="BJ396">
        <v>873.82110599999999</v>
      </c>
      <c r="BK396">
        <v>873.82110599999999</v>
      </c>
      <c r="BL396">
        <v>873.82110599999999</v>
      </c>
      <c r="BM396">
        <v>873.82110599999999</v>
      </c>
      <c r="BN396">
        <v>873.82110599999999</v>
      </c>
      <c r="BO396">
        <v>873.82110599999999</v>
      </c>
    </row>
    <row r="397" spans="2:67" x14ac:dyDescent="0.15">
      <c r="B397">
        <v>879.08782958984398</v>
      </c>
      <c r="C397">
        <v>879.08782958984398</v>
      </c>
      <c r="D397">
        <v>879.08508300000005</v>
      </c>
      <c r="E397">
        <v>879.08508300000005</v>
      </c>
      <c r="F397">
        <v>879.08508300000005</v>
      </c>
      <c r="G397">
        <v>879.08508300000005</v>
      </c>
      <c r="H397">
        <v>879.08508300000005</v>
      </c>
      <c r="I397">
        <v>879.08508300000005</v>
      </c>
      <c r="J397">
        <v>879.08508300000005</v>
      </c>
      <c r="K397">
        <v>879.08508300000005</v>
      </c>
      <c r="L397">
        <v>879.08508300000005</v>
      </c>
      <c r="M397">
        <v>879.08508300000005</v>
      </c>
      <c r="N397">
        <v>879.08508300000005</v>
      </c>
      <c r="O397">
        <v>879.08508300000005</v>
      </c>
      <c r="P397">
        <v>879.08508300000005</v>
      </c>
      <c r="Q397">
        <v>879.08508300000005</v>
      </c>
      <c r="R397">
        <v>879.08508300000005</v>
      </c>
      <c r="S397">
        <v>879.08508300000005</v>
      </c>
      <c r="T397">
        <v>879.08508300000005</v>
      </c>
      <c r="U397">
        <v>879.08508300000005</v>
      </c>
      <c r="V397">
        <v>879.08508300000005</v>
      </c>
      <c r="W397">
        <v>879.08508300000005</v>
      </c>
      <c r="X397">
        <v>879.08508300000005</v>
      </c>
      <c r="Y397">
        <v>879.08508300000005</v>
      </c>
      <c r="Z397">
        <v>879.08508300000005</v>
      </c>
      <c r="AA397">
        <v>879.08508300000005</v>
      </c>
      <c r="AB397">
        <v>879.08508300000005</v>
      </c>
      <c r="AC397">
        <v>879.08508300000005</v>
      </c>
      <c r="AD397">
        <v>879.08508300000005</v>
      </c>
      <c r="AE397">
        <v>879.08508300000005</v>
      </c>
      <c r="AF397">
        <v>879.08508300000005</v>
      </c>
      <c r="AG397">
        <v>879.08508300000005</v>
      </c>
      <c r="AH397">
        <v>879.08508300000005</v>
      </c>
      <c r="AI397">
        <v>879.08508300000005</v>
      </c>
      <c r="AJ397">
        <v>879.08508300000005</v>
      </c>
      <c r="AK397">
        <v>879.08508300000005</v>
      </c>
      <c r="AL397">
        <v>879.08508300000005</v>
      </c>
      <c r="AM397">
        <v>879.08508300000005</v>
      </c>
      <c r="AN397">
        <v>879.08508300000005</v>
      </c>
      <c r="AO397">
        <v>879.08508300000005</v>
      </c>
      <c r="AP397">
        <v>879.08508300000005</v>
      </c>
      <c r="AQ397">
        <v>879.08508300000005</v>
      </c>
      <c r="AR397">
        <v>879.08508300000005</v>
      </c>
      <c r="AS397">
        <v>879.08508300000005</v>
      </c>
      <c r="AT397">
        <v>879.08508300000005</v>
      </c>
      <c r="AU397">
        <v>879.08508300000005</v>
      </c>
      <c r="AV397">
        <v>879.08508300000005</v>
      </c>
      <c r="AW397">
        <v>879.08508300000005</v>
      </c>
      <c r="AX397">
        <v>879.08508300000005</v>
      </c>
      <c r="AY397">
        <v>879.08508300000005</v>
      </c>
      <c r="AZ397">
        <v>879.08508300000005</v>
      </c>
      <c r="BA397">
        <v>879.08508300000005</v>
      </c>
      <c r="BB397">
        <v>879.08508300000005</v>
      </c>
      <c r="BC397">
        <v>879.08508300000005</v>
      </c>
      <c r="BD397">
        <v>879.08508300000005</v>
      </c>
      <c r="BE397">
        <v>879.08508300000005</v>
      </c>
      <c r="BF397">
        <v>879.08508300000005</v>
      </c>
      <c r="BG397">
        <v>879.08508300000005</v>
      </c>
      <c r="BH397">
        <v>879.08508300000005</v>
      </c>
      <c r="BI397">
        <v>879.08508300000005</v>
      </c>
      <c r="BJ397">
        <v>879.08508300000005</v>
      </c>
      <c r="BK397">
        <v>879.08508300000005</v>
      </c>
      <c r="BL397">
        <v>879.08508300000005</v>
      </c>
      <c r="BM397">
        <v>879.08508300000005</v>
      </c>
      <c r="BN397">
        <v>879.08508300000005</v>
      </c>
      <c r="BO397">
        <v>879.08508300000005</v>
      </c>
    </row>
    <row r="398" spans="2:67" x14ac:dyDescent="0.15">
      <c r="B398">
        <v>884.351806640625</v>
      </c>
      <c r="C398">
        <v>884.351806640625</v>
      </c>
      <c r="D398">
        <v>884.34906000000001</v>
      </c>
      <c r="E398">
        <v>884.34906000000001</v>
      </c>
      <c r="F398">
        <v>884.34906000000001</v>
      </c>
      <c r="G398">
        <v>884.34906000000001</v>
      </c>
      <c r="H398">
        <v>884.34906000000001</v>
      </c>
      <c r="I398">
        <v>884.34906000000001</v>
      </c>
      <c r="J398">
        <v>884.34906000000001</v>
      </c>
      <c r="K398">
        <v>884.34906000000001</v>
      </c>
      <c r="L398">
        <v>884.34906000000001</v>
      </c>
      <c r="M398">
        <v>884.34906000000001</v>
      </c>
      <c r="N398">
        <v>884.34906000000001</v>
      </c>
      <c r="O398">
        <v>884.34906000000001</v>
      </c>
      <c r="P398">
        <v>884.34906000000001</v>
      </c>
      <c r="Q398">
        <v>884.34906000000001</v>
      </c>
      <c r="R398">
        <v>884.34906000000001</v>
      </c>
      <c r="S398">
        <v>884.34906000000001</v>
      </c>
      <c r="T398">
        <v>884.34906000000001</v>
      </c>
      <c r="U398">
        <v>884.34906000000001</v>
      </c>
      <c r="V398">
        <v>884.34906000000001</v>
      </c>
      <c r="W398">
        <v>884.34906000000001</v>
      </c>
      <c r="X398">
        <v>884.34906000000001</v>
      </c>
      <c r="Y398">
        <v>884.34906000000001</v>
      </c>
      <c r="Z398">
        <v>884.34906000000001</v>
      </c>
      <c r="AA398">
        <v>884.34906000000001</v>
      </c>
      <c r="AB398">
        <v>884.34906000000001</v>
      </c>
      <c r="AC398">
        <v>884.34906000000001</v>
      </c>
      <c r="AD398">
        <v>884.34906000000001</v>
      </c>
      <c r="AE398">
        <v>884.34906000000001</v>
      </c>
      <c r="AF398">
        <v>884.34906000000001</v>
      </c>
      <c r="AG398">
        <v>884.34906000000001</v>
      </c>
      <c r="AH398">
        <v>884.34906000000001</v>
      </c>
      <c r="AI398">
        <v>884.34906000000001</v>
      </c>
      <c r="AJ398">
        <v>884.34906000000001</v>
      </c>
      <c r="AK398">
        <v>884.34906000000001</v>
      </c>
      <c r="AL398">
        <v>884.34906000000001</v>
      </c>
      <c r="AM398">
        <v>884.34906000000001</v>
      </c>
      <c r="AN398">
        <v>884.34906000000001</v>
      </c>
      <c r="AO398">
        <v>884.34906000000001</v>
      </c>
      <c r="AP398">
        <v>884.34906000000001</v>
      </c>
      <c r="AQ398">
        <v>884.34906000000001</v>
      </c>
      <c r="AR398">
        <v>884.34906000000001</v>
      </c>
      <c r="AS398">
        <v>884.34906000000001</v>
      </c>
      <c r="AT398">
        <v>884.34906000000001</v>
      </c>
      <c r="AU398">
        <v>884.34906000000001</v>
      </c>
      <c r="AV398">
        <v>884.34906000000001</v>
      </c>
      <c r="AW398">
        <v>884.34906000000001</v>
      </c>
      <c r="AX398">
        <v>884.34906000000001</v>
      </c>
      <c r="AY398">
        <v>884.34906000000001</v>
      </c>
      <c r="AZ398">
        <v>884.34906000000001</v>
      </c>
      <c r="BA398">
        <v>884.34906000000001</v>
      </c>
      <c r="BB398">
        <v>884.34906000000001</v>
      </c>
      <c r="BC398">
        <v>884.34906000000001</v>
      </c>
      <c r="BD398">
        <v>884.34906000000001</v>
      </c>
      <c r="BE398">
        <v>884.34906000000001</v>
      </c>
      <c r="BF398">
        <v>884.34906000000001</v>
      </c>
      <c r="BG398">
        <v>884.34906000000001</v>
      </c>
      <c r="BH398">
        <v>884.34906000000001</v>
      </c>
      <c r="BI398">
        <v>884.34906000000001</v>
      </c>
      <c r="BJ398">
        <v>884.34906000000001</v>
      </c>
      <c r="BK398">
        <v>884.34906000000001</v>
      </c>
      <c r="BL398">
        <v>884.34906000000001</v>
      </c>
      <c r="BM398">
        <v>884.34906000000001</v>
      </c>
      <c r="BN398">
        <v>884.34906000000001</v>
      </c>
      <c r="BO398">
        <v>884.34906000000001</v>
      </c>
    </row>
    <row r="399" spans="2:67" x14ac:dyDescent="0.15">
      <c r="B399">
        <v>889.61578369140602</v>
      </c>
      <c r="C399">
        <v>889.61578369140602</v>
      </c>
      <c r="D399">
        <v>889.61303699999996</v>
      </c>
      <c r="E399">
        <v>889.61303699999996</v>
      </c>
      <c r="F399">
        <v>889.61303699999996</v>
      </c>
      <c r="G399">
        <v>889.61303699999996</v>
      </c>
      <c r="H399">
        <v>889.61303699999996</v>
      </c>
      <c r="I399">
        <v>889.61303699999996</v>
      </c>
      <c r="J399">
        <v>889.61303699999996</v>
      </c>
      <c r="K399">
        <v>889.61303699999996</v>
      </c>
      <c r="L399">
        <v>889.61303699999996</v>
      </c>
      <c r="M399">
        <v>889.61303699999996</v>
      </c>
      <c r="N399">
        <v>889.61303699999996</v>
      </c>
      <c r="O399">
        <v>889.61303699999996</v>
      </c>
      <c r="P399">
        <v>889.61303699999996</v>
      </c>
      <c r="Q399">
        <v>889.61303699999996</v>
      </c>
      <c r="R399">
        <v>889.61303699999996</v>
      </c>
      <c r="S399">
        <v>889.61303699999996</v>
      </c>
      <c r="T399">
        <v>889.61303699999996</v>
      </c>
      <c r="U399">
        <v>889.61303699999996</v>
      </c>
      <c r="V399">
        <v>889.61303699999996</v>
      </c>
      <c r="W399">
        <v>889.61303699999996</v>
      </c>
      <c r="X399">
        <v>889.61303699999996</v>
      </c>
      <c r="Y399">
        <v>889.61303699999996</v>
      </c>
      <c r="Z399">
        <v>889.61303699999996</v>
      </c>
      <c r="AA399">
        <v>889.61303699999996</v>
      </c>
      <c r="AB399">
        <v>889.61303699999996</v>
      </c>
      <c r="AC399">
        <v>889.61303699999996</v>
      </c>
      <c r="AD399">
        <v>889.61303699999996</v>
      </c>
      <c r="AE399">
        <v>889.61303699999996</v>
      </c>
      <c r="AF399">
        <v>889.61303699999996</v>
      </c>
      <c r="AG399">
        <v>889.61303699999996</v>
      </c>
      <c r="AH399">
        <v>889.61303699999996</v>
      </c>
      <c r="AI399">
        <v>889.61303699999996</v>
      </c>
      <c r="AJ399">
        <v>889.61303699999996</v>
      </c>
      <c r="AK399">
        <v>889.61303699999996</v>
      </c>
      <c r="AL399">
        <v>889.61303699999996</v>
      </c>
      <c r="AM399">
        <v>889.61303699999996</v>
      </c>
      <c r="AN399">
        <v>889.61303699999996</v>
      </c>
      <c r="AO399">
        <v>889.61303699999996</v>
      </c>
      <c r="AP399">
        <v>889.61303699999996</v>
      </c>
      <c r="AQ399">
        <v>889.61303699999996</v>
      </c>
      <c r="AR399">
        <v>889.61303699999996</v>
      </c>
      <c r="AS399">
        <v>889.61303699999996</v>
      </c>
      <c r="AT399">
        <v>889.61303699999996</v>
      </c>
      <c r="AU399">
        <v>889.61303699999996</v>
      </c>
      <c r="AV399">
        <v>889.61303699999996</v>
      </c>
      <c r="AW399">
        <v>889.61303699999996</v>
      </c>
      <c r="AX399">
        <v>889.61303699999996</v>
      </c>
      <c r="AY399">
        <v>889.61303699999996</v>
      </c>
      <c r="AZ399">
        <v>889.61303699999996</v>
      </c>
      <c r="BA399">
        <v>889.61303699999996</v>
      </c>
      <c r="BB399">
        <v>889.61303699999996</v>
      </c>
      <c r="BC399">
        <v>889.61303699999996</v>
      </c>
      <c r="BD399">
        <v>889.61303699999996</v>
      </c>
      <c r="BE399">
        <v>889.61303699999996</v>
      </c>
      <c r="BF399">
        <v>889.61303699999996</v>
      </c>
      <c r="BG399">
        <v>889.61303699999996</v>
      </c>
      <c r="BH399">
        <v>889.61303699999996</v>
      </c>
      <c r="BI399">
        <v>889.61303699999996</v>
      </c>
      <c r="BJ399">
        <v>889.61303699999996</v>
      </c>
      <c r="BK399">
        <v>889.61303699999996</v>
      </c>
      <c r="BL399">
        <v>889.61303699999996</v>
      </c>
      <c r="BM399">
        <v>889.61303699999996</v>
      </c>
      <c r="BN399">
        <v>889.61303699999996</v>
      </c>
      <c r="BO399">
        <v>889.61303699999996</v>
      </c>
    </row>
    <row r="400" spans="2:67" x14ac:dyDescent="0.15">
      <c r="B400">
        <v>894.87976074218795</v>
      </c>
      <c r="C400">
        <v>894.87976074218795</v>
      </c>
      <c r="D400">
        <v>894.87701400000003</v>
      </c>
      <c r="E400">
        <v>894.87701400000003</v>
      </c>
      <c r="F400">
        <v>894.87701400000003</v>
      </c>
      <c r="G400">
        <v>894.87701400000003</v>
      </c>
      <c r="H400">
        <v>894.87701400000003</v>
      </c>
      <c r="I400">
        <v>894.87701400000003</v>
      </c>
      <c r="J400">
        <v>894.87701400000003</v>
      </c>
      <c r="K400">
        <v>894.87701400000003</v>
      </c>
      <c r="L400">
        <v>894.87701400000003</v>
      </c>
      <c r="M400">
        <v>894.87701400000003</v>
      </c>
      <c r="N400">
        <v>894.87701400000003</v>
      </c>
      <c r="O400">
        <v>894.87701400000003</v>
      </c>
      <c r="P400">
        <v>894.87701400000003</v>
      </c>
      <c r="Q400">
        <v>894.87701400000003</v>
      </c>
      <c r="R400">
        <v>894.87701400000003</v>
      </c>
      <c r="S400">
        <v>894.87701400000003</v>
      </c>
      <c r="T400">
        <v>894.87701400000003</v>
      </c>
      <c r="U400">
        <v>894.87701400000003</v>
      </c>
      <c r="V400">
        <v>894.87701400000003</v>
      </c>
      <c r="W400">
        <v>894.87701400000003</v>
      </c>
      <c r="X400">
        <v>894.87701400000003</v>
      </c>
      <c r="Y400">
        <v>894.87701400000003</v>
      </c>
      <c r="Z400">
        <v>894.87701400000003</v>
      </c>
      <c r="AA400">
        <v>894.87701400000003</v>
      </c>
      <c r="AB400">
        <v>894.87701400000003</v>
      </c>
      <c r="AC400">
        <v>894.87701400000003</v>
      </c>
      <c r="AD400">
        <v>894.87701400000003</v>
      </c>
      <c r="AE400">
        <v>894.87701400000003</v>
      </c>
      <c r="AF400">
        <v>894.87701400000003</v>
      </c>
      <c r="AG400">
        <v>894.87701400000003</v>
      </c>
      <c r="AH400">
        <v>894.87701400000003</v>
      </c>
      <c r="AI400">
        <v>894.87701400000003</v>
      </c>
      <c r="AJ400">
        <v>894.87701400000003</v>
      </c>
      <c r="AK400">
        <v>894.87701400000003</v>
      </c>
      <c r="AL400">
        <v>894.87701400000003</v>
      </c>
      <c r="AM400">
        <v>894.87701400000003</v>
      </c>
      <c r="AN400">
        <v>894.87701400000003</v>
      </c>
      <c r="AO400">
        <v>894.87701400000003</v>
      </c>
      <c r="AP400">
        <v>894.87701400000003</v>
      </c>
      <c r="AQ400">
        <v>894.87701400000003</v>
      </c>
      <c r="AR400">
        <v>894.87701400000003</v>
      </c>
      <c r="AS400">
        <v>894.87701400000003</v>
      </c>
      <c r="AT400">
        <v>894.87701400000003</v>
      </c>
      <c r="AU400">
        <v>894.87701400000003</v>
      </c>
      <c r="AV400">
        <v>894.87701400000003</v>
      </c>
      <c r="AW400">
        <v>894.87701400000003</v>
      </c>
      <c r="AX400">
        <v>894.87701400000003</v>
      </c>
      <c r="AY400">
        <v>894.87701400000003</v>
      </c>
      <c r="AZ400">
        <v>894.87701400000003</v>
      </c>
      <c r="BA400">
        <v>894.87701400000003</v>
      </c>
      <c r="BB400">
        <v>894.87701400000003</v>
      </c>
      <c r="BC400">
        <v>894.87701400000003</v>
      </c>
      <c r="BD400">
        <v>894.87701400000003</v>
      </c>
      <c r="BE400">
        <v>894.87701400000003</v>
      </c>
      <c r="BF400">
        <v>894.87701400000003</v>
      </c>
      <c r="BG400">
        <v>894.87701400000003</v>
      </c>
      <c r="BH400">
        <v>894.87701400000003</v>
      </c>
      <c r="BI400">
        <v>894.87701400000003</v>
      </c>
      <c r="BJ400">
        <v>894.87701400000003</v>
      </c>
      <c r="BK400">
        <v>894.87701400000003</v>
      </c>
      <c r="BL400">
        <v>894.87701400000003</v>
      </c>
      <c r="BM400">
        <v>894.87701400000003</v>
      </c>
      <c r="BN400">
        <v>894.87701400000003</v>
      </c>
      <c r="BO400">
        <v>894.87701400000003</v>
      </c>
    </row>
    <row r="401" spans="2:67" x14ac:dyDescent="0.15">
      <c r="B401">
        <v>900.14373779296898</v>
      </c>
      <c r="C401">
        <v>900.14373779296898</v>
      </c>
      <c r="D401">
        <v>900.14099099999999</v>
      </c>
      <c r="E401">
        <v>900.14099099999999</v>
      </c>
      <c r="F401">
        <v>900.14099099999999</v>
      </c>
      <c r="G401">
        <v>900.14099099999999</v>
      </c>
      <c r="H401">
        <v>900.14099099999999</v>
      </c>
      <c r="I401">
        <v>900.14099099999999</v>
      </c>
      <c r="J401">
        <v>900.14099099999999</v>
      </c>
      <c r="K401">
        <v>900.14099099999999</v>
      </c>
      <c r="L401">
        <v>900.14099099999999</v>
      </c>
      <c r="M401">
        <v>900.14099099999999</v>
      </c>
      <c r="N401">
        <v>900.14099099999999</v>
      </c>
      <c r="O401">
        <v>900.14099099999999</v>
      </c>
      <c r="P401">
        <v>900.14099099999999</v>
      </c>
      <c r="Q401">
        <v>900.14099099999999</v>
      </c>
      <c r="R401">
        <v>900.14099099999999</v>
      </c>
      <c r="S401">
        <v>900.14099099999999</v>
      </c>
      <c r="T401">
        <v>900.14099099999999</v>
      </c>
      <c r="U401">
        <v>900.14099099999999</v>
      </c>
      <c r="V401">
        <v>900.14099099999999</v>
      </c>
      <c r="W401">
        <v>900.14099099999999</v>
      </c>
      <c r="X401">
        <v>900.14099099999999</v>
      </c>
      <c r="Y401">
        <v>900.14099099999999</v>
      </c>
      <c r="Z401">
        <v>900.14099099999999</v>
      </c>
      <c r="AA401">
        <v>900.14099099999999</v>
      </c>
      <c r="AB401">
        <v>900.14099099999999</v>
      </c>
      <c r="AC401">
        <v>900.14099099999999</v>
      </c>
      <c r="AD401">
        <v>900.14099099999999</v>
      </c>
      <c r="AE401">
        <v>900.14099099999999</v>
      </c>
      <c r="AF401">
        <v>900.14099099999999</v>
      </c>
      <c r="AG401">
        <v>900.14099099999999</v>
      </c>
      <c r="AH401">
        <v>900.14099099999999</v>
      </c>
      <c r="AI401">
        <v>900.14099099999999</v>
      </c>
      <c r="AJ401">
        <v>900.14099099999999</v>
      </c>
      <c r="AK401">
        <v>900.14099099999999</v>
      </c>
      <c r="AL401">
        <v>900.14099099999999</v>
      </c>
      <c r="AM401">
        <v>900.14099099999999</v>
      </c>
      <c r="AN401">
        <v>900.14099099999999</v>
      </c>
      <c r="AO401">
        <v>900.14099099999999</v>
      </c>
      <c r="AP401">
        <v>900.14099099999999</v>
      </c>
      <c r="AQ401">
        <v>900.14099099999999</v>
      </c>
      <c r="AR401">
        <v>900.14099099999999</v>
      </c>
      <c r="AS401">
        <v>900.14099099999999</v>
      </c>
      <c r="AT401">
        <v>900.14099099999999</v>
      </c>
      <c r="AU401">
        <v>900.14099099999999</v>
      </c>
      <c r="AV401">
        <v>900.14099099999999</v>
      </c>
      <c r="AW401">
        <v>900.14099099999999</v>
      </c>
      <c r="AX401">
        <v>900.14099099999999</v>
      </c>
      <c r="AY401">
        <v>900.14099099999999</v>
      </c>
      <c r="AZ401">
        <v>900.14099099999999</v>
      </c>
      <c r="BA401">
        <v>900.14099099999999</v>
      </c>
      <c r="BB401">
        <v>900.14099099999999</v>
      </c>
      <c r="BC401">
        <v>900.14099099999999</v>
      </c>
      <c r="BD401">
        <v>900.14099099999999</v>
      </c>
      <c r="BE401">
        <v>900.14099099999999</v>
      </c>
      <c r="BF401">
        <v>900.14099099999999</v>
      </c>
      <c r="BG401">
        <v>900.14099099999999</v>
      </c>
      <c r="BH401">
        <v>900.14099099999999</v>
      </c>
      <c r="BI401">
        <v>900.14099099999999</v>
      </c>
      <c r="BJ401">
        <v>900.14099099999999</v>
      </c>
      <c r="BK401">
        <v>900.14099099999999</v>
      </c>
      <c r="BL401">
        <v>900.14099099999999</v>
      </c>
      <c r="BM401">
        <v>900.14099099999999</v>
      </c>
      <c r="BN401">
        <v>900.14099099999999</v>
      </c>
      <c r="BO401">
        <v>900.14099099999999</v>
      </c>
    </row>
    <row r="402" spans="2:67" x14ac:dyDescent="0.15">
      <c r="B402">
        <v>905.40802001953102</v>
      </c>
      <c r="C402">
        <v>905.40802001953102</v>
      </c>
      <c r="D402">
        <v>905.40496800000005</v>
      </c>
      <c r="E402">
        <v>905.40496800000005</v>
      </c>
      <c r="F402">
        <v>905.40496800000005</v>
      </c>
      <c r="G402">
        <v>905.40496800000005</v>
      </c>
      <c r="H402">
        <v>905.40496800000005</v>
      </c>
      <c r="I402">
        <v>905.40496800000005</v>
      </c>
      <c r="J402">
        <v>905.40496800000005</v>
      </c>
      <c r="K402">
        <v>905.40496800000005</v>
      </c>
      <c r="L402">
        <v>905.40496800000005</v>
      </c>
      <c r="M402">
        <v>905.40496800000005</v>
      </c>
      <c r="N402">
        <v>905.40496800000005</v>
      </c>
      <c r="O402">
        <v>905.40496800000005</v>
      </c>
      <c r="P402">
        <v>905.40496800000005</v>
      </c>
      <c r="Q402">
        <v>905.40496800000005</v>
      </c>
      <c r="R402">
        <v>905.40496800000005</v>
      </c>
      <c r="S402">
        <v>905.40496800000005</v>
      </c>
      <c r="T402">
        <v>905.40496800000005</v>
      </c>
      <c r="U402">
        <v>905.40496800000005</v>
      </c>
      <c r="V402">
        <v>905.40496800000005</v>
      </c>
      <c r="W402">
        <v>905.40496800000005</v>
      </c>
      <c r="X402">
        <v>905.40496800000005</v>
      </c>
      <c r="Y402">
        <v>905.40496800000005</v>
      </c>
      <c r="Z402">
        <v>905.40496800000005</v>
      </c>
      <c r="AA402">
        <v>905.40496800000005</v>
      </c>
      <c r="AB402">
        <v>905.40496800000005</v>
      </c>
      <c r="AC402">
        <v>905.40496800000005</v>
      </c>
      <c r="AD402">
        <v>905.40496800000005</v>
      </c>
      <c r="AE402">
        <v>905.40496800000005</v>
      </c>
      <c r="AF402">
        <v>905.40496800000005</v>
      </c>
      <c r="AG402">
        <v>905.40496800000005</v>
      </c>
      <c r="AH402">
        <v>905.40496800000005</v>
      </c>
      <c r="AI402">
        <v>905.40496800000005</v>
      </c>
      <c r="AJ402">
        <v>905.40496800000005</v>
      </c>
      <c r="AK402">
        <v>905.40496800000005</v>
      </c>
      <c r="AL402">
        <v>905.40496800000005</v>
      </c>
      <c r="AM402">
        <v>905.40496800000005</v>
      </c>
      <c r="AN402">
        <v>905.40496800000005</v>
      </c>
      <c r="AO402">
        <v>905.40496800000005</v>
      </c>
      <c r="AP402">
        <v>905.40496800000005</v>
      </c>
      <c r="AQ402">
        <v>905.40496800000005</v>
      </c>
      <c r="AR402">
        <v>905.40496800000005</v>
      </c>
      <c r="AS402">
        <v>905.40496800000005</v>
      </c>
      <c r="AT402">
        <v>905.40496800000005</v>
      </c>
      <c r="AU402">
        <v>905.40496800000005</v>
      </c>
      <c r="AV402">
        <v>905.40496800000005</v>
      </c>
      <c r="AW402">
        <v>905.40496800000005</v>
      </c>
      <c r="AX402">
        <v>905.40496800000005</v>
      </c>
      <c r="AY402">
        <v>905.40496800000005</v>
      </c>
      <c r="AZ402">
        <v>905.40496800000005</v>
      </c>
      <c r="BA402">
        <v>905.40496800000005</v>
      </c>
      <c r="BB402">
        <v>905.40496800000005</v>
      </c>
      <c r="BC402">
        <v>905.40496800000005</v>
      </c>
      <c r="BD402">
        <v>905.40496800000005</v>
      </c>
      <c r="BE402">
        <v>905.40496800000005</v>
      </c>
      <c r="BF402">
        <v>905.40496800000005</v>
      </c>
      <c r="BG402">
        <v>905.40496800000005</v>
      </c>
      <c r="BH402">
        <v>905.40496800000005</v>
      </c>
      <c r="BI402">
        <v>905.40496800000005</v>
      </c>
      <c r="BJ402">
        <v>905.40496800000005</v>
      </c>
      <c r="BK402">
        <v>905.40496800000005</v>
      </c>
      <c r="BL402">
        <v>905.40496800000005</v>
      </c>
      <c r="BM402">
        <v>905.40496800000005</v>
      </c>
      <c r="BN402">
        <v>905.40496800000005</v>
      </c>
      <c r="BO402">
        <v>905.40496800000005</v>
      </c>
    </row>
    <row r="403" spans="2:67" x14ac:dyDescent="0.15">
      <c r="B403">
        <v>910.67169189453102</v>
      </c>
      <c r="C403">
        <v>910.67169189453102</v>
      </c>
      <c r="D403">
        <v>910.66894500000001</v>
      </c>
      <c r="E403">
        <v>910.66894500000001</v>
      </c>
      <c r="F403">
        <v>910.66894500000001</v>
      </c>
      <c r="G403">
        <v>910.66894500000001</v>
      </c>
      <c r="H403">
        <v>910.66894500000001</v>
      </c>
      <c r="I403">
        <v>910.66894500000001</v>
      </c>
      <c r="J403">
        <v>910.66894500000001</v>
      </c>
      <c r="K403">
        <v>910.66894500000001</v>
      </c>
      <c r="L403">
        <v>910.66894500000001</v>
      </c>
      <c r="M403">
        <v>910.66894500000001</v>
      </c>
      <c r="N403">
        <v>910.66894500000001</v>
      </c>
      <c r="O403">
        <v>910.66894500000001</v>
      </c>
      <c r="P403">
        <v>910.66894500000001</v>
      </c>
      <c r="Q403">
        <v>910.66894500000001</v>
      </c>
      <c r="R403">
        <v>910.66894500000001</v>
      </c>
      <c r="S403">
        <v>910.66894500000001</v>
      </c>
      <c r="T403">
        <v>910.66894500000001</v>
      </c>
      <c r="U403">
        <v>910.66894500000001</v>
      </c>
      <c r="V403">
        <v>910.66894500000001</v>
      </c>
      <c r="W403">
        <v>910.66894500000001</v>
      </c>
      <c r="X403">
        <v>910.66894500000001</v>
      </c>
      <c r="Y403">
        <v>910.66894500000001</v>
      </c>
      <c r="Z403">
        <v>910.66894500000001</v>
      </c>
      <c r="AA403">
        <v>910.66894500000001</v>
      </c>
      <c r="AB403">
        <v>910.66894500000001</v>
      </c>
      <c r="AC403">
        <v>910.66894500000001</v>
      </c>
      <c r="AD403">
        <v>910.66894500000001</v>
      </c>
      <c r="AE403">
        <v>910.66894500000001</v>
      </c>
      <c r="AF403">
        <v>910.66894500000001</v>
      </c>
      <c r="AG403">
        <v>910.66894500000001</v>
      </c>
      <c r="AH403">
        <v>910.66894500000001</v>
      </c>
      <c r="AI403">
        <v>910.66894500000001</v>
      </c>
      <c r="AJ403">
        <v>910.66894500000001</v>
      </c>
      <c r="AK403">
        <v>910.66894500000001</v>
      </c>
      <c r="AL403">
        <v>910.66894500000001</v>
      </c>
      <c r="AM403">
        <v>910.66894500000001</v>
      </c>
      <c r="AN403">
        <v>910.66894500000001</v>
      </c>
      <c r="AO403">
        <v>910.66894500000001</v>
      </c>
      <c r="AP403">
        <v>910.66894500000001</v>
      </c>
      <c r="AQ403">
        <v>910.66894500000001</v>
      </c>
      <c r="AR403">
        <v>910.66894500000001</v>
      </c>
      <c r="AS403">
        <v>910.66894500000001</v>
      </c>
      <c r="AT403">
        <v>910.66894500000001</v>
      </c>
      <c r="AU403">
        <v>910.66894500000001</v>
      </c>
      <c r="AV403">
        <v>910.66894500000001</v>
      </c>
      <c r="AW403">
        <v>910.66894500000001</v>
      </c>
      <c r="AX403">
        <v>910.66894500000001</v>
      </c>
      <c r="AY403">
        <v>910.66894500000001</v>
      </c>
      <c r="AZ403">
        <v>910.66894500000001</v>
      </c>
      <c r="BA403">
        <v>910.66894500000001</v>
      </c>
      <c r="BB403">
        <v>910.66894500000001</v>
      </c>
      <c r="BC403">
        <v>910.66894500000001</v>
      </c>
      <c r="BD403">
        <v>910.66894500000001</v>
      </c>
      <c r="BE403">
        <v>910.66894500000001</v>
      </c>
      <c r="BF403">
        <v>910.66894500000001</v>
      </c>
      <c r="BG403">
        <v>910.66894500000001</v>
      </c>
      <c r="BH403">
        <v>910.66894500000001</v>
      </c>
      <c r="BI403">
        <v>910.66894500000001</v>
      </c>
      <c r="BJ403">
        <v>910.66894500000001</v>
      </c>
      <c r="BK403">
        <v>910.66894500000001</v>
      </c>
      <c r="BL403">
        <v>910.66894500000001</v>
      </c>
      <c r="BM403">
        <v>910.66894500000001</v>
      </c>
      <c r="BN403">
        <v>910.66894500000001</v>
      </c>
      <c r="BO403">
        <v>910.66894500000001</v>
      </c>
    </row>
    <row r="404" spans="2:67" x14ac:dyDescent="0.15">
      <c r="B404">
        <v>915.93597412109398</v>
      </c>
      <c r="C404">
        <v>915.93597412109398</v>
      </c>
      <c r="D404">
        <v>915.93292199999996</v>
      </c>
      <c r="E404">
        <v>915.93292199999996</v>
      </c>
      <c r="F404">
        <v>915.93292199999996</v>
      </c>
      <c r="G404">
        <v>915.93292199999996</v>
      </c>
      <c r="H404">
        <v>915.93292199999996</v>
      </c>
      <c r="I404">
        <v>915.93292199999996</v>
      </c>
      <c r="J404">
        <v>915.93292199999996</v>
      </c>
      <c r="K404">
        <v>915.93292199999996</v>
      </c>
      <c r="L404">
        <v>915.93292199999996</v>
      </c>
      <c r="M404">
        <v>915.93292199999996</v>
      </c>
      <c r="N404">
        <v>915.93292199999996</v>
      </c>
      <c r="O404">
        <v>915.93292199999996</v>
      </c>
      <c r="P404">
        <v>915.93292199999996</v>
      </c>
      <c r="Q404">
        <v>915.93292199999996</v>
      </c>
      <c r="R404">
        <v>915.93292199999996</v>
      </c>
      <c r="S404">
        <v>915.93292199999996</v>
      </c>
      <c r="T404">
        <v>915.93292199999996</v>
      </c>
      <c r="U404">
        <v>915.93292199999996</v>
      </c>
      <c r="V404">
        <v>915.93292199999996</v>
      </c>
      <c r="W404">
        <v>915.93292199999996</v>
      </c>
      <c r="X404">
        <v>915.93292199999996</v>
      </c>
      <c r="Y404">
        <v>915.93292199999996</v>
      </c>
      <c r="Z404">
        <v>915.93292199999996</v>
      </c>
      <c r="AA404">
        <v>915.93292199999996</v>
      </c>
      <c r="AB404">
        <v>915.93292199999996</v>
      </c>
      <c r="AC404">
        <v>915.93292199999996</v>
      </c>
      <c r="AD404">
        <v>915.93292199999996</v>
      </c>
      <c r="AE404">
        <v>915.93292199999996</v>
      </c>
      <c r="AF404">
        <v>915.93292199999996</v>
      </c>
      <c r="AG404">
        <v>915.93292199999996</v>
      </c>
      <c r="AH404">
        <v>915.93292199999996</v>
      </c>
      <c r="AI404">
        <v>915.93292199999996</v>
      </c>
      <c r="AJ404">
        <v>915.93292199999996</v>
      </c>
      <c r="AK404">
        <v>915.93292199999996</v>
      </c>
      <c r="AL404">
        <v>915.93292199999996</v>
      </c>
      <c r="AM404">
        <v>915.93292199999996</v>
      </c>
      <c r="AN404">
        <v>915.93292199999996</v>
      </c>
      <c r="AO404">
        <v>915.93292199999996</v>
      </c>
      <c r="AP404">
        <v>915.93292199999996</v>
      </c>
      <c r="AQ404">
        <v>915.93292199999996</v>
      </c>
      <c r="AR404">
        <v>915.93292199999996</v>
      </c>
      <c r="AS404">
        <v>915.93292199999996</v>
      </c>
      <c r="AT404">
        <v>915.93292199999996</v>
      </c>
      <c r="AU404">
        <v>915.93292199999996</v>
      </c>
      <c r="AV404">
        <v>915.93292199999996</v>
      </c>
      <c r="AW404">
        <v>915.93292199999996</v>
      </c>
      <c r="AX404">
        <v>915.93292199999996</v>
      </c>
      <c r="AY404">
        <v>915.93292199999996</v>
      </c>
      <c r="AZ404">
        <v>915.93292199999996</v>
      </c>
      <c r="BA404">
        <v>915.93292199999996</v>
      </c>
      <c r="BB404">
        <v>915.93292199999996</v>
      </c>
      <c r="BC404">
        <v>915.93292199999996</v>
      </c>
      <c r="BD404">
        <v>915.93292199999996</v>
      </c>
      <c r="BE404">
        <v>915.93292199999996</v>
      </c>
      <c r="BF404">
        <v>915.93292199999996</v>
      </c>
      <c r="BG404">
        <v>915.93292199999996</v>
      </c>
      <c r="BH404">
        <v>915.93292199999996</v>
      </c>
      <c r="BI404">
        <v>915.93292199999996</v>
      </c>
      <c r="BJ404">
        <v>915.93292199999996</v>
      </c>
      <c r="BK404">
        <v>915.93292199999996</v>
      </c>
      <c r="BL404">
        <v>915.93292199999996</v>
      </c>
      <c r="BM404">
        <v>915.93292199999996</v>
      </c>
      <c r="BN404">
        <v>915.93292199999996</v>
      </c>
      <c r="BO404">
        <v>915.93292199999996</v>
      </c>
    </row>
    <row r="405" spans="2:67" x14ac:dyDescent="0.15">
      <c r="B405">
        <v>921.199951171875</v>
      </c>
      <c r="C405">
        <v>921.199951171875</v>
      </c>
      <c r="D405">
        <v>921.19689900000003</v>
      </c>
      <c r="E405">
        <v>921.19689900000003</v>
      </c>
      <c r="F405">
        <v>921.19689900000003</v>
      </c>
      <c r="G405">
        <v>921.19689900000003</v>
      </c>
      <c r="H405">
        <v>921.19689900000003</v>
      </c>
      <c r="I405">
        <v>921.19689900000003</v>
      </c>
      <c r="J405">
        <v>921.19689900000003</v>
      </c>
      <c r="K405">
        <v>921.19689900000003</v>
      </c>
      <c r="L405">
        <v>921.19689900000003</v>
      </c>
      <c r="M405">
        <v>921.19689900000003</v>
      </c>
      <c r="N405">
        <v>921.19689900000003</v>
      </c>
      <c r="O405">
        <v>921.19689900000003</v>
      </c>
      <c r="P405">
        <v>921.19689900000003</v>
      </c>
      <c r="Q405">
        <v>921.19689900000003</v>
      </c>
      <c r="R405">
        <v>921.19689900000003</v>
      </c>
      <c r="S405">
        <v>921.19689900000003</v>
      </c>
      <c r="T405">
        <v>921.19689900000003</v>
      </c>
      <c r="U405">
        <v>921.19689900000003</v>
      </c>
      <c r="V405">
        <v>921.19689900000003</v>
      </c>
      <c r="W405">
        <v>921.19689900000003</v>
      </c>
      <c r="X405">
        <v>921.19689900000003</v>
      </c>
      <c r="Y405">
        <v>921.19689900000003</v>
      </c>
      <c r="Z405">
        <v>921.19689900000003</v>
      </c>
      <c r="AA405">
        <v>921.19689900000003</v>
      </c>
      <c r="AB405">
        <v>921.19689900000003</v>
      </c>
      <c r="AC405">
        <v>921.19689900000003</v>
      </c>
      <c r="AD405">
        <v>921.19689900000003</v>
      </c>
      <c r="AE405">
        <v>921.19689900000003</v>
      </c>
      <c r="AF405">
        <v>921.19689900000003</v>
      </c>
      <c r="AG405">
        <v>921.19689900000003</v>
      </c>
      <c r="AH405">
        <v>921.19689900000003</v>
      </c>
      <c r="AI405">
        <v>921.19689900000003</v>
      </c>
      <c r="AJ405">
        <v>921.19689900000003</v>
      </c>
      <c r="AK405">
        <v>921.19689900000003</v>
      </c>
      <c r="AL405">
        <v>921.19689900000003</v>
      </c>
      <c r="AM405">
        <v>921.19689900000003</v>
      </c>
      <c r="AN405">
        <v>921.19689900000003</v>
      </c>
      <c r="AO405">
        <v>921.19689900000003</v>
      </c>
      <c r="AP405">
        <v>921.19689900000003</v>
      </c>
      <c r="AQ405">
        <v>921.19689900000003</v>
      </c>
      <c r="AR405">
        <v>921.19689900000003</v>
      </c>
      <c r="AS405">
        <v>921.19689900000003</v>
      </c>
      <c r="AT405">
        <v>921.19689900000003</v>
      </c>
      <c r="AU405">
        <v>921.19689900000003</v>
      </c>
      <c r="AV405">
        <v>921.19689900000003</v>
      </c>
      <c r="AW405">
        <v>921.19689900000003</v>
      </c>
      <c r="AX405">
        <v>921.19689900000003</v>
      </c>
      <c r="AY405">
        <v>921.19689900000003</v>
      </c>
      <c r="AZ405">
        <v>921.19689900000003</v>
      </c>
      <c r="BA405">
        <v>921.19689900000003</v>
      </c>
      <c r="BB405">
        <v>921.19689900000003</v>
      </c>
      <c r="BC405">
        <v>921.19689900000003</v>
      </c>
      <c r="BD405">
        <v>921.19689900000003</v>
      </c>
      <c r="BE405">
        <v>921.19689900000003</v>
      </c>
      <c r="BF405">
        <v>921.19689900000003</v>
      </c>
      <c r="BG405">
        <v>921.19689900000003</v>
      </c>
      <c r="BH405">
        <v>921.19689900000003</v>
      </c>
      <c r="BI405">
        <v>921.19689900000003</v>
      </c>
      <c r="BJ405">
        <v>921.19689900000003</v>
      </c>
      <c r="BK405">
        <v>921.19689900000003</v>
      </c>
      <c r="BL405">
        <v>921.19689900000003</v>
      </c>
      <c r="BM405">
        <v>921.19689900000003</v>
      </c>
      <c r="BN405">
        <v>921.19689900000003</v>
      </c>
      <c r="BO405">
        <v>921.19689900000003</v>
      </c>
    </row>
    <row r="406" spans="2:67" x14ac:dyDescent="0.15">
      <c r="B406">
        <v>926.46392822265602</v>
      </c>
      <c r="C406">
        <v>926.46392822265602</v>
      </c>
      <c r="D406">
        <v>926.46087599999998</v>
      </c>
      <c r="E406">
        <v>926.46087599999998</v>
      </c>
      <c r="F406">
        <v>926.46087599999998</v>
      </c>
      <c r="G406">
        <v>926.46087599999998</v>
      </c>
      <c r="H406">
        <v>926.46087599999998</v>
      </c>
      <c r="I406">
        <v>926.46087599999998</v>
      </c>
      <c r="J406">
        <v>926.46087599999998</v>
      </c>
      <c r="K406">
        <v>926.46087599999998</v>
      </c>
      <c r="L406">
        <v>926.46087599999998</v>
      </c>
      <c r="M406">
        <v>926.46087599999998</v>
      </c>
      <c r="N406">
        <v>926.46087599999998</v>
      </c>
      <c r="O406">
        <v>926.46087599999998</v>
      </c>
      <c r="P406">
        <v>926.46087599999998</v>
      </c>
      <c r="Q406">
        <v>926.46087599999998</v>
      </c>
      <c r="R406">
        <v>926.46087599999998</v>
      </c>
      <c r="S406">
        <v>926.46087599999998</v>
      </c>
      <c r="T406">
        <v>926.46087599999998</v>
      </c>
      <c r="U406">
        <v>926.46087599999998</v>
      </c>
      <c r="V406">
        <v>926.46087599999998</v>
      </c>
      <c r="W406">
        <v>926.46087599999998</v>
      </c>
      <c r="X406">
        <v>926.46087599999998</v>
      </c>
      <c r="Y406">
        <v>926.46087599999998</v>
      </c>
      <c r="Z406">
        <v>926.46087599999998</v>
      </c>
      <c r="AA406">
        <v>926.46087599999998</v>
      </c>
      <c r="AB406">
        <v>926.46087599999998</v>
      </c>
      <c r="AC406">
        <v>926.46087599999998</v>
      </c>
      <c r="AD406">
        <v>926.46087599999998</v>
      </c>
      <c r="AE406">
        <v>926.46087599999998</v>
      </c>
      <c r="AF406">
        <v>926.46087599999998</v>
      </c>
      <c r="AG406">
        <v>926.46087599999998</v>
      </c>
      <c r="AH406">
        <v>926.46087599999998</v>
      </c>
      <c r="AI406">
        <v>926.46087599999998</v>
      </c>
      <c r="AJ406">
        <v>926.46087599999998</v>
      </c>
      <c r="AK406">
        <v>926.46087599999998</v>
      </c>
      <c r="AL406">
        <v>926.46087599999998</v>
      </c>
      <c r="AM406">
        <v>926.46087599999998</v>
      </c>
      <c r="AN406">
        <v>926.46087599999998</v>
      </c>
      <c r="AO406">
        <v>926.46087599999998</v>
      </c>
      <c r="AP406">
        <v>926.46087599999998</v>
      </c>
      <c r="AQ406">
        <v>926.46087599999998</v>
      </c>
      <c r="AR406">
        <v>926.46087599999998</v>
      </c>
      <c r="AS406">
        <v>926.46087599999998</v>
      </c>
      <c r="AT406">
        <v>926.46087599999998</v>
      </c>
      <c r="AU406">
        <v>926.46087599999998</v>
      </c>
      <c r="AV406">
        <v>926.46087599999998</v>
      </c>
      <c r="AW406">
        <v>926.46087599999998</v>
      </c>
      <c r="AX406">
        <v>926.46087599999998</v>
      </c>
      <c r="AY406">
        <v>926.46087599999998</v>
      </c>
      <c r="AZ406">
        <v>926.46087599999998</v>
      </c>
      <c r="BA406">
        <v>926.46087599999998</v>
      </c>
      <c r="BB406">
        <v>926.46087599999998</v>
      </c>
      <c r="BC406">
        <v>926.46087599999998</v>
      </c>
      <c r="BD406">
        <v>926.46087599999998</v>
      </c>
      <c r="BE406">
        <v>926.46087599999998</v>
      </c>
      <c r="BF406">
        <v>926.46087599999998</v>
      </c>
      <c r="BG406">
        <v>926.46087599999998</v>
      </c>
      <c r="BH406">
        <v>926.46087599999998</v>
      </c>
      <c r="BI406">
        <v>926.46087599999998</v>
      </c>
      <c r="BJ406">
        <v>926.46087599999998</v>
      </c>
      <c r="BK406">
        <v>926.46087599999998</v>
      </c>
      <c r="BL406">
        <v>926.46087599999998</v>
      </c>
      <c r="BM406">
        <v>926.46087599999998</v>
      </c>
      <c r="BN406">
        <v>926.46087599999998</v>
      </c>
      <c r="BO406">
        <v>926.46087599999998</v>
      </c>
    </row>
    <row r="407" spans="2:67" x14ac:dyDescent="0.15">
      <c r="B407">
        <v>931.72790527343795</v>
      </c>
      <c r="C407">
        <v>931.72790527343795</v>
      </c>
      <c r="D407">
        <v>931.72485400000005</v>
      </c>
      <c r="E407">
        <v>931.72485400000005</v>
      </c>
      <c r="F407">
        <v>931.72485400000005</v>
      </c>
      <c r="G407">
        <v>931.72485400000005</v>
      </c>
      <c r="H407">
        <v>931.72485400000005</v>
      </c>
      <c r="I407">
        <v>931.72485400000005</v>
      </c>
      <c r="J407">
        <v>931.72485400000005</v>
      </c>
      <c r="K407">
        <v>931.72485400000005</v>
      </c>
      <c r="L407">
        <v>931.72485400000005</v>
      </c>
      <c r="M407">
        <v>931.72485400000005</v>
      </c>
      <c r="N407">
        <v>931.72485400000005</v>
      </c>
      <c r="O407">
        <v>931.72485400000005</v>
      </c>
      <c r="P407">
        <v>931.72485400000005</v>
      </c>
      <c r="Q407">
        <v>931.72485400000005</v>
      </c>
      <c r="R407">
        <v>931.72485400000005</v>
      </c>
      <c r="S407">
        <v>931.72485400000005</v>
      </c>
      <c r="T407">
        <v>931.72485400000005</v>
      </c>
      <c r="U407">
        <v>931.72485400000005</v>
      </c>
      <c r="V407">
        <v>931.72485400000005</v>
      </c>
      <c r="W407">
        <v>931.72485400000005</v>
      </c>
      <c r="X407">
        <v>931.72485400000005</v>
      </c>
      <c r="Y407">
        <v>931.72485400000005</v>
      </c>
      <c r="Z407">
        <v>931.72485400000005</v>
      </c>
      <c r="AA407">
        <v>931.72485400000005</v>
      </c>
      <c r="AB407">
        <v>931.72485400000005</v>
      </c>
      <c r="AC407">
        <v>931.72485400000005</v>
      </c>
      <c r="AD407">
        <v>931.72485400000005</v>
      </c>
      <c r="AE407">
        <v>931.72485400000005</v>
      </c>
      <c r="AF407">
        <v>931.72485400000005</v>
      </c>
      <c r="AG407">
        <v>931.72485400000005</v>
      </c>
      <c r="AH407">
        <v>931.72485400000005</v>
      </c>
      <c r="AI407">
        <v>931.72485400000005</v>
      </c>
      <c r="AJ407">
        <v>931.72485400000005</v>
      </c>
      <c r="AK407">
        <v>931.72485400000005</v>
      </c>
      <c r="AL407">
        <v>931.72485400000005</v>
      </c>
      <c r="AM407">
        <v>931.72485400000005</v>
      </c>
      <c r="AN407">
        <v>931.72485400000005</v>
      </c>
      <c r="AO407">
        <v>931.72485400000005</v>
      </c>
      <c r="AP407">
        <v>931.72485400000005</v>
      </c>
      <c r="AQ407">
        <v>931.72485400000005</v>
      </c>
      <c r="AR407">
        <v>931.72485400000005</v>
      </c>
      <c r="AS407">
        <v>931.72485400000005</v>
      </c>
      <c r="AT407">
        <v>931.72485400000005</v>
      </c>
      <c r="AU407">
        <v>931.72485400000005</v>
      </c>
      <c r="AV407">
        <v>931.72485400000005</v>
      </c>
      <c r="AW407">
        <v>931.72485400000005</v>
      </c>
      <c r="AX407">
        <v>931.72485400000005</v>
      </c>
      <c r="AY407">
        <v>931.72485400000005</v>
      </c>
      <c r="AZ407">
        <v>931.72485400000005</v>
      </c>
      <c r="BA407">
        <v>931.72485400000005</v>
      </c>
      <c r="BB407">
        <v>931.72485400000005</v>
      </c>
      <c r="BC407">
        <v>931.72485400000005</v>
      </c>
      <c r="BD407">
        <v>931.72485400000005</v>
      </c>
      <c r="BE407">
        <v>931.72485400000005</v>
      </c>
      <c r="BF407">
        <v>931.72485400000005</v>
      </c>
      <c r="BG407">
        <v>931.72485400000005</v>
      </c>
      <c r="BH407">
        <v>931.72485400000005</v>
      </c>
      <c r="BI407">
        <v>931.72485400000005</v>
      </c>
      <c r="BJ407">
        <v>931.72485400000005</v>
      </c>
      <c r="BK407">
        <v>931.72485400000005</v>
      </c>
      <c r="BL407">
        <v>931.72485400000005</v>
      </c>
      <c r="BM407">
        <v>931.72485400000005</v>
      </c>
      <c r="BN407">
        <v>931.72485400000005</v>
      </c>
      <c r="BO407">
        <v>931.72485400000005</v>
      </c>
    </row>
    <row r="408" spans="2:67" x14ac:dyDescent="0.15">
      <c r="B408">
        <v>936.99188232421898</v>
      </c>
      <c r="C408">
        <v>936.99188232421898</v>
      </c>
      <c r="D408">
        <v>936.988831</v>
      </c>
      <c r="E408">
        <v>936.988831</v>
      </c>
      <c r="F408">
        <v>936.988831</v>
      </c>
      <c r="G408">
        <v>936.988831</v>
      </c>
      <c r="H408">
        <v>936.988831</v>
      </c>
      <c r="I408">
        <v>936.988831</v>
      </c>
      <c r="J408">
        <v>936.988831</v>
      </c>
      <c r="K408">
        <v>936.988831</v>
      </c>
      <c r="L408">
        <v>936.988831</v>
      </c>
      <c r="M408">
        <v>936.988831</v>
      </c>
      <c r="N408">
        <v>936.988831</v>
      </c>
      <c r="O408">
        <v>936.988831</v>
      </c>
      <c r="P408">
        <v>936.988831</v>
      </c>
      <c r="Q408">
        <v>936.988831</v>
      </c>
      <c r="R408">
        <v>936.988831</v>
      </c>
      <c r="S408">
        <v>936.988831</v>
      </c>
      <c r="T408">
        <v>936.988831</v>
      </c>
      <c r="U408">
        <v>936.988831</v>
      </c>
      <c r="V408">
        <v>936.988831</v>
      </c>
      <c r="W408">
        <v>936.988831</v>
      </c>
      <c r="X408">
        <v>936.988831</v>
      </c>
      <c r="Y408">
        <v>936.988831</v>
      </c>
      <c r="Z408">
        <v>936.988831</v>
      </c>
      <c r="AA408">
        <v>936.988831</v>
      </c>
      <c r="AB408">
        <v>936.988831</v>
      </c>
      <c r="AC408">
        <v>936.988831</v>
      </c>
      <c r="AD408">
        <v>936.988831</v>
      </c>
      <c r="AE408">
        <v>936.988831</v>
      </c>
      <c r="AF408">
        <v>936.988831</v>
      </c>
      <c r="AG408">
        <v>936.988831</v>
      </c>
      <c r="AH408">
        <v>936.988831</v>
      </c>
      <c r="AI408">
        <v>936.988831</v>
      </c>
      <c r="AJ408">
        <v>936.988831</v>
      </c>
      <c r="AK408">
        <v>936.988831</v>
      </c>
      <c r="AL408">
        <v>936.988831</v>
      </c>
      <c r="AM408">
        <v>936.988831</v>
      </c>
      <c r="AN408">
        <v>936.988831</v>
      </c>
      <c r="AO408">
        <v>936.988831</v>
      </c>
      <c r="AP408">
        <v>936.988831</v>
      </c>
      <c r="AQ408">
        <v>936.988831</v>
      </c>
      <c r="AR408">
        <v>936.988831</v>
      </c>
      <c r="AS408">
        <v>936.988831</v>
      </c>
      <c r="AT408">
        <v>936.988831</v>
      </c>
      <c r="AU408">
        <v>936.988831</v>
      </c>
      <c r="AV408">
        <v>936.988831</v>
      </c>
      <c r="AW408">
        <v>936.988831</v>
      </c>
      <c r="AX408">
        <v>936.988831</v>
      </c>
      <c r="AY408">
        <v>936.988831</v>
      </c>
      <c r="AZ408">
        <v>936.988831</v>
      </c>
      <c r="BA408">
        <v>936.988831</v>
      </c>
      <c r="BB408">
        <v>936.988831</v>
      </c>
      <c r="BC408">
        <v>936.988831</v>
      </c>
      <c r="BD408">
        <v>936.988831</v>
      </c>
      <c r="BE408">
        <v>936.988831</v>
      </c>
      <c r="BF408">
        <v>936.988831</v>
      </c>
      <c r="BG408">
        <v>936.988831</v>
      </c>
      <c r="BH408">
        <v>936.988831</v>
      </c>
      <c r="BI408">
        <v>936.988831</v>
      </c>
      <c r="BJ408">
        <v>936.988831</v>
      </c>
      <c r="BK408">
        <v>936.988831</v>
      </c>
      <c r="BL408">
        <v>936.988831</v>
      </c>
      <c r="BM408">
        <v>936.988831</v>
      </c>
      <c r="BN408">
        <v>936.988831</v>
      </c>
      <c r="BO408">
        <v>936.988831</v>
      </c>
    </row>
    <row r="409" spans="2:67" x14ac:dyDescent="0.15">
      <c r="B409">
        <v>942.255859375</v>
      </c>
      <c r="C409">
        <v>942.255859375</v>
      </c>
      <c r="D409">
        <v>942.25280799999996</v>
      </c>
      <c r="E409">
        <v>942.25280799999996</v>
      </c>
      <c r="F409">
        <v>942.25280799999996</v>
      </c>
      <c r="G409">
        <v>942.25280799999996</v>
      </c>
      <c r="H409">
        <v>942.25280799999996</v>
      </c>
      <c r="I409">
        <v>942.25280799999996</v>
      </c>
      <c r="J409">
        <v>942.25280799999996</v>
      </c>
      <c r="K409">
        <v>942.25280799999996</v>
      </c>
      <c r="L409">
        <v>942.25280799999996</v>
      </c>
      <c r="M409">
        <v>942.25280799999996</v>
      </c>
      <c r="N409">
        <v>942.25280799999996</v>
      </c>
      <c r="O409">
        <v>942.25280799999996</v>
      </c>
      <c r="P409">
        <v>942.25280799999996</v>
      </c>
      <c r="Q409">
        <v>942.25280799999996</v>
      </c>
      <c r="R409">
        <v>942.25280799999996</v>
      </c>
      <c r="S409">
        <v>942.25280799999996</v>
      </c>
      <c r="T409">
        <v>942.25280799999996</v>
      </c>
      <c r="U409">
        <v>942.25280799999996</v>
      </c>
      <c r="V409">
        <v>942.25280799999996</v>
      </c>
      <c r="W409">
        <v>942.25280799999996</v>
      </c>
      <c r="X409">
        <v>942.25280799999996</v>
      </c>
      <c r="Y409">
        <v>942.25280799999996</v>
      </c>
      <c r="Z409">
        <v>942.25280799999996</v>
      </c>
      <c r="AA409">
        <v>942.25280799999996</v>
      </c>
      <c r="AB409">
        <v>942.25280799999996</v>
      </c>
      <c r="AC409">
        <v>942.25280799999996</v>
      </c>
      <c r="AD409">
        <v>942.25280799999996</v>
      </c>
      <c r="AE409">
        <v>942.25280799999996</v>
      </c>
      <c r="AF409">
        <v>942.25280799999996</v>
      </c>
      <c r="AG409">
        <v>942.25280799999996</v>
      </c>
      <c r="AH409">
        <v>942.25280799999996</v>
      </c>
      <c r="AI409">
        <v>942.25280799999996</v>
      </c>
      <c r="AJ409">
        <v>942.25280799999996</v>
      </c>
      <c r="AK409">
        <v>942.25280799999996</v>
      </c>
      <c r="AL409">
        <v>942.25280799999996</v>
      </c>
      <c r="AM409">
        <v>942.25280799999996</v>
      </c>
      <c r="AN409">
        <v>942.25280799999996</v>
      </c>
      <c r="AO409">
        <v>942.25280799999996</v>
      </c>
      <c r="AP409">
        <v>942.25280799999996</v>
      </c>
      <c r="AQ409">
        <v>942.25280799999996</v>
      </c>
      <c r="AR409">
        <v>942.25280799999996</v>
      </c>
      <c r="AS409">
        <v>942.25280799999996</v>
      </c>
      <c r="AT409">
        <v>942.25280799999996</v>
      </c>
      <c r="AU409">
        <v>942.25280799999996</v>
      </c>
      <c r="AV409">
        <v>942.25280799999996</v>
      </c>
      <c r="AW409">
        <v>942.25280799999996</v>
      </c>
      <c r="AX409">
        <v>942.25280799999996</v>
      </c>
      <c r="AY409">
        <v>942.25280799999996</v>
      </c>
      <c r="AZ409">
        <v>942.25280799999996</v>
      </c>
      <c r="BA409">
        <v>942.25280799999996</v>
      </c>
      <c r="BB409">
        <v>942.25280799999996</v>
      </c>
      <c r="BC409">
        <v>942.25280799999996</v>
      </c>
      <c r="BD409">
        <v>942.25280799999996</v>
      </c>
      <c r="BE409">
        <v>942.25280799999996</v>
      </c>
      <c r="BF409">
        <v>942.25280799999996</v>
      </c>
      <c r="BG409">
        <v>942.25280799999996</v>
      </c>
      <c r="BH409">
        <v>942.25280799999996</v>
      </c>
      <c r="BI409">
        <v>942.25280799999996</v>
      </c>
      <c r="BJ409">
        <v>942.25280799999996</v>
      </c>
      <c r="BK409">
        <v>942.25280799999996</v>
      </c>
      <c r="BL409">
        <v>942.25280799999996</v>
      </c>
      <c r="BM409">
        <v>942.25280799999996</v>
      </c>
      <c r="BN409">
        <v>942.25280799999996</v>
      </c>
      <c r="BO409">
        <v>942.25280799999996</v>
      </c>
    </row>
    <row r="410" spans="2:67" x14ac:dyDescent="0.15">
      <c r="B410">
        <v>947.51983642578102</v>
      </c>
      <c r="C410">
        <v>947.51983642578102</v>
      </c>
      <c r="D410">
        <v>947.51678500000003</v>
      </c>
      <c r="E410">
        <v>947.51678500000003</v>
      </c>
      <c r="F410">
        <v>947.51678500000003</v>
      </c>
      <c r="G410">
        <v>947.51678500000003</v>
      </c>
      <c r="H410">
        <v>947.51678500000003</v>
      </c>
      <c r="I410">
        <v>947.51678500000003</v>
      </c>
      <c r="J410">
        <v>947.51678500000003</v>
      </c>
      <c r="K410">
        <v>947.51678500000003</v>
      </c>
      <c r="L410">
        <v>947.51678500000003</v>
      </c>
      <c r="M410">
        <v>947.51678500000003</v>
      </c>
      <c r="N410">
        <v>947.51678500000003</v>
      </c>
      <c r="O410">
        <v>947.51678500000003</v>
      </c>
      <c r="P410">
        <v>947.51678500000003</v>
      </c>
      <c r="Q410">
        <v>947.51678500000003</v>
      </c>
      <c r="R410">
        <v>947.51678500000003</v>
      </c>
      <c r="S410">
        <v>947.51678500000003</v>
      </c>
      <c r="T410">
        <v>947.51678500000003</v>
      </c>
      <c r="U410">
        <v>947.51678500000003</v>
      </c>
      <c r="V410">
        <v>947.51678500000003</v>
      </c>
      <c r="W410">
        <v>947.51678500000003</v>
      </c>
      <c r="X410">
        <v>947.51678500000003</v>
      </c>
      <c r="Y410">
        <v>947.51678500000003</v>
      </c>
      <c r="Z410">
        <v>947.51678500000003</v>
      </c>
      <c r="AA410">
        <v>947.51678500000003</v>
      </c>
      <c r="AB410">
        <v>947.51678500000003</v>
      </c>
      <c r="AC410">
        <v>947.51678500000003</v>
      </c>
      <c r="AD410">
        <v>947.51678500000003</v>
      </c>
      <c r="AE410">
        <v>947.51678500000003</v>
      </c>
      <c r="AF410">
        <v>947.51678500000003</v>
      </c>
      <c r="AG410">
        <v>947.51678500000003</v>
      </c>
      <c r="AH410">
        <v>947.51678500000003</v>
      </c>
      <c r="AI410">
        <v>947.51678500000003</v>
      </c>
      <c r="AJ410">
        <v>947.51678500000003</v>
      </c>
      <c r="AK410">
        <v>947.51678500000003</v>
      </c>
      <c r="AL410">
        <v>947.51678500000003</v>
      </c>
      <c r="AM410">
        <v>947.51678500000003</v>
      </c>
      <c r="AN410">
        <v>947.51678500000003</v>
      </c>
      <c r="AO410">
        <v>947.51678500000003</v>
      </c>
      <c r="AP410">
        <v>947.51678500000003</v>
      </c>
      <c r="AQ410">
        <v>947.51678500000003</v>
      </c>
      <c r="AR410">
        <v>947.51678500000003</v>
      </c>
      <c r="AS410">
        <v>947.51678500000003</v>
      </c>
      <c r="AT410">
        <v>947.51678500000003</v>
      </c>
      <c r="AU410">
        <v>947.51678500000003</v>
      </c>
      <c r="AV410">
        <v>947.51678500000003</v>
      </c>
      <c r="AW410">
        <v>947.51678500000003</v>
      </c>
      <c r="AX410">
        <v>947.51678500000003</v>
      </c>
      <c r="AY410">
        <v>947.51678500000003</v>
      </c>
      <c r="AZ410">
        <v>947.51678500000003</v>
      </c>
      <c r="BA410">
        <v>947.51678500000003</v>
      </c>
      <c r="BB410">
        <v>947.51678500000003</v>
      </c>
      <c r="BC410">
        <v>947.51678500000003</v>
      </c>
      <c r="BD410">
        <v>947.51678500000003</v>
      </c>
      <c r="BE410">
        <v>947.51678500000003</v>
      </c>
      <c r="BF410">
        <v>947.51678500000003</v>
      </c>
      <c r="BG410">
        <v>947.51678500000003</v>
      </c>
      <c r="BH410">
        <v>947.51678500000003</v>
      </c>
      <c r="BI410">
        <v>947.51678500000003</v>
      </c>
      <c r="BJ410">
        <v>947.51678500000003</v>
      </c>
      <c r="BK410">
        <v>947.51678500000003</v>
      </c>
      <c r="BL410">
        <v>947.51678500000003</v>
      </c>
      <c r="BM410">
        <v>947.51678500000003</v>
      </c>
      <c r="BN410">
        <v>947.51678500000003</v>
      </c>
      <c r="BO410">
        <v>947.51678500000003</v>
      </c>
    </row>
    <row r="411" spans="2:67" x14ac:dyDescent="0.15">
      <c r="B411">
        <v>952.78381347656295</v>
      </c>
      <c r="C411">
        <v>952.78381347656295</v>
      </c>
      <c r="D411">
        <v>952.78076199999998</v>
      </c>
      <c r="E411">
        <v>952.78076199999998</v>
      </c>
      <c r="F411">
        <v>952.78076199999998</v>
      </c>
      <c r="G411">
        <v>952.78076199999998</v>
      </c>
      <c r="H411">
        <v>952.78076199999998</v>
      </c>
      <c r="I411">
        <v>952.78076199999998</v>
      </c>
      <c r="J411">
        <v>952.78076199999998</v>
      </c>
      <c r="K411">
        <v>952.78076199999998</v>
      </c>
      <c r="L411">
        <v>952.78076199999998</v>
      </c>
      <c r="M411">
        <v>952.78076199999998</v>
      </c>
      <c r="N411">
        <v>952.78076199999998</v>
      </c>
      <c r="O411">
        <v>952.78076199999998</v>
      </c>
      <c r="P411">
        <v>952.78076199999998</v>
      </c>
      <c r="Q411">
        <v>952.78076199999998</v>
      </c>
      <c r="R411">
        <v>952.78076199999998</v>
      </c>
      <c r="S411">
        <v>952.78076199999998</v>
      </c>
      <c r="T411">
        <v>952.78076199999998</v>
      </c>
      <c r="U411">
        <v>952.78076199999998</v>
      </c>
      <c r="V411">
        <v>952.78076199999998</v>
      </c>
      <c r="W411">
        <v>952.78076199999998</v>
      </c>
      <c r="X411">
        <v>952.78076199999998</v>
      </c>
      <c r="Y411">
        <v>952.78076199999998</v>
      </c>
      <c r="Z411">
        <v>952.78076199999998</v>
      </c>
      <c r="AA411">
        <v>952.78076199999998</v>
      </c>
      <c r="AB411">
        <v>952.78076199999998</v>
      </c>
      <c r="AC411">
        <v>952.78076199999998</v>
      </c>
      <c r="AD411">
        <v>952.78076199999998</v>
      </c>
      <c r="AE411">
        <v>952.78076199999998</v>
      </c>
      <c r="AF411">
        <v>952.78076199999998</v>
      </c>
      <c r="AG411">
        <v>952.78076199999998</v>
      </c>
      <c r="AH411">
        <v>952.78076199999998</v>
      </c>
      <c r="AI411">
        <v>952.78076199999998</v>
      </c>
      <c r="AJ411">
        <v>952.78076199999998</v>
      </c>
      <c r="AK411">
        <v>952.78076199999998</v>
      </c>
      <c r="AL411">
        <v>952.78076199999998</v>
      </c>
      <c r="AM411">
        <v>952.78076199999998</v>
      </c>
      <c r="AN411">
        <v>952.78076199999998</v>
      </c>
      <c r="AO411">
        <v>952.78076199999998</v>
      </c>
      <c r="AP411">
        <v>952.78076199999998</v>
      </c>
      <c r="AQ411">
        <v>952.78076199999998</v>
      </c>
      <c r="AR411">
        <v>952.78076199999998</v>
      </c>
      <c r="AS411">
        <v>952.78076199999998</v>
      </c>
      <c r="AT411">
        <v>952.78076199999998</v>
      </c>
      <c r="AU411">
        <v>952.78076199999998</v>
      </c>
      <c r="AV411">
        <v>952.78076199999998</v>
      </c>
      <c r="AW411">
        <v>952.78076199999998</v>
      </c>
      <c r="AX411">
        <v>952.78076199999998</v>
      </c>
      <c r="AY411">
        <v>952.78076199999998</v>
      </c>
      <c r="AZ411">
        <v>952.78076199999998</v>
      </c>
      <c r="BA411">
        <v>952.78076199999998</v>
      </c>
      <c r="BB411">
        <v>952.78076199999998</v>
      </c>
      <c r="BC411">
        <v>952.78076199999998</v>
      </c>
      <c r="BD411">
        <v>952.78076199999998</v>
      </c>
      <c r="BE411">
        <v>952.78076199999998</v>
      </c>
      <c r="BF411">
        <v>952.78076199999998</v>
      </c>
      <c r="BG411">
        <v>952.78076199999998</v>
      </c>
      <c r="BH411">
        <v>952.78076199999998</v>
      </c>
      <c r="BI411">
        <v>952.78076199999998</v>
      </c>
      <c r="BJ411">
        <v>952.78076199999998</v>
      </c>
      <c r="BK411">
        <v>952.78076199999998</v>
      </c>
      <c r="BL411">
        <v>952.78076199999998</v>
      </c>
      <c r="BM411">
        <v>952.78076199999998</v>
      </c>
      <c r="BN411">
        <v>952.78076199999998</v>
      </c>
      <c r="BO411">
        <v>952.78076199999998</v>
      </c>
    </row>
    <row r="412" spans="2:67" x14ac:dyDescent="0.15">
      <c r="B412">
        <v>958.04779052734398</v>
      </c>
      <c r="C412">
        <v>958.04779052734398</v>
      </c>
      <c r="D412">
        <v>958.04473900000005</v>
      </c>
      <c r="E412">
        <v>958.04473900000005</v>
      </c>
      <c r="F412">
        <v>958.04473900000005</v>
      </c>
      <c r="G412">
        <v>958.04473900000005</v>
      </c>
      <c r="H412">
        <v>958.04473900000005</v>
      </c>
      <c r="I412">
        <v>958.04473900000005</v>
      </c>
      <c r="J412">
        <v>958.04473900000005</v>
      </c>
      <c r="K412">
        <v>958.04473900000005</v>
      </c>
      <c r="L412">
        <v>958.04473900000005</v>
      </c>
      <c r="M412">
        <v>958.04473900000005</v>
      </c>
      <c r="N412">
        <v>958.04473900000005</v>
      </c>
      <c r="O412">
        <v>958.04473900000005</v>
      </c>
      <c r="P412">
        <v>958.04473900000005</v>
      </c>
      <c r="Q412">
        <v>958.04473900000005</v>
      </c>
      <c r="R412">
        <v>958.04473900000005</v>
      </c>
      <c r="S412">
        <v>958.04473900000005</v>
      </c>
      <c r="T412">
        <v>958.04473900000005</v>
      </c>
      <c r="U412">
        <v>958.04473900000005</v>
      </c>
      <c r="V412">
        <v>958.04473900000005</v>
      </c>
      <c r="W412">
        <v>958.04473900000005</v>
      </c>
      <c r="X412">
        <v>958.04473900000005</v>
      </c>
      <c r="Y412">
        <v>958.04473900000005</v>
      </c>
      <c r="Z412">
        <v>958.04473900000005</v>
      </c>
      <c r="AA412">
        <v>958.04473900000005</v>
      </c>
      <c r="AB412">
        <v>958.04473900000005</v>
      </c>
      <c r="AC412">
        <v>958.04473900000005</v>
      </c>
      <c r="AD412">
        <v>958.04473900000005</v>
      </c>
      <c r="AE412">
        <v>958.04473900000005</v>
      </c>
      <c r="AF412">
        <v>958.04473900000005</v>
      </c>
      <c r="AG412">
        <v>958.04473900000005</v>
      </c>
      <c r="AH412">
        <v>958.04473900000005</v>
      </c>
      <c r="AI412">
        <v>958.04473900000005</v>
      </c>
      <c r="AJ412">
        <v>958.04473900000005</v>
      </c>
      <c r="AK412">
        <v>958.04473900000005</v>
      </c>
      <c r="AL412">
        <v>958.04473900000005</v>
      </c>
      <c r="AM412">
        <v>958.04473900000005</v>
      </c>
      <c r="AN412">
        <v>958.04473900000005</v>
      </c>
      <c r="AO412">
        <v>958.04473900000005</v>
      </c>
      <c r="AP412">
        <v>958.04473900000005</v>
      </c>
      <c r="AQ412">
        <v>958.04473900000005</v>
      </c>
      <c r="AR412">
        <v>958.04473900000005</v>
      </c>
      <c r="AS412">
        <v>958.04473900000005</v>
      </c>
      <c r="AT412">
        <v>958.04473900000005</v>
      </c>
      <c r="AU412">
        <v>958.04473900000005</v>
      </c>
      <c r="AV412">
        <v>958.04473900000005</v>
      </c>
      <c r="AW412">
        <v>958.04473900000005</v>
      </c>
      <c r="AX412">
        <v>958.04473900000005</v>
      </c>
      <c r="AY412">
        <v>958.04473900000005</v>
      </c>
      <c r="AZ412">
        <v>958.04473900000005</v>
      </c>
      <c r="BA412">
        <v>958.04473900000005</v>
      </c>
      <c r="BB412">
        <v>958.04473900000005</v>
      </c>
      <c r="BC412">
        <v>958.04473900000005</v>
      </c>
      <c r="BD412">
        <v>958.04473900000005</v>
      </c>
      <c r="BE412">
        <v>958.04473900000005</v>
      </c>
      <c r="BF412">
        <v>958.04473900000005</v>
      </c>
      <c r="BG412">
        <v>958.04473900000005</v>
      </c>
      <c r="BH412">
        <v>958.04473900000005</v>
      </c>
      <c r="BI412">
        <v>958.04473900000005</v>
      </c>
      <c r="BJ412">
        <v>958.04473900000005</v>
      </c>
      <c r="BK412">
        <v>958.04473900000005</v>
      </c>
      <c r="BL412">
        <v>958.04473900000005</v>
      </c>
      <c r="BM412">
        <v>958.04473900000005</v>
      </c>
      <c r="BN412">
        <v>958.04473900000005</v>
      </c>
      <c r="BO412">
        <v>958.04473900000005</v>
      </c>
    </row>
    <row r="413" spans="2:67" x14ac:dyDescent="0.15">
      <c r="B413">
        <v>963.311767578125</v>
      </c>
      <c r="C413">
        <v>963.311767578125</v>
      </c>
      <c r="D413">
        <v>963.308716</v>
      </c>
      <c r="E413">
        <v>963.308716</v>
      </c>
      <c r="F413">
        <v>963.308716</v>
      </c>
      <c r="G413">
        <v>963.308716</v>
      </c>
      <c r="H413">
        <v>963.308716</v>
      </c>
      <c r="I413">
        <v>963.308716</v>
      </c>
      <c r="J413">
        <v>963.308716</v>
      </c>
      <c r="K413">
        <v>963.308716</v>
      </c>
      <c r="L413">
        <v>963.308716</v>
      </c>
      <c r="M413">
        <v>963.308716</v>
      </c>
      <c r="N413">
        <v>963.308716</v>
      </c>
      <c r="O413">
        <v>963.308716</v>
      </c>
      <c r="P413">
        <v>963.308716</v>
      </c>
      <c r="Q413">
        <v>963.308716</v>
      </c>
      <c r="R413">
        <v>963.308716</v>
      </c>
      <c r="S413">
        <v>963.308716</v>
      </c>
      <c r="T413">
        <v>963.308716</v>
      </c>
      <c r="U413">
        <v>963.308716</v>
      </c>
      <c r="V413">
        <v>963.308716</v>
      </c>
      <c r="W413">
        <v>963.308716</v>
      </c>
      <c r="X413">
        <v>963.308716</v>
      </c>
      <c r="Y413">
        <v>963.308716</v>
      </c>
      <c r="Z413">
        <v>963.308716</v>
      </c>
      <c r="AA413">
        <v>963.308716</v>
      </c>
      <c r="AB413">
        <v>963.308716</v>
      </c>
      <c r="AC413">
        <v>963.308716</v>
      </c>
      <c r="AD413">
        <v>963.308716</v>
      </c>
      <c r="AE413">
        <v>963.308716</v>
      </c>
      <c r="AF413">
        <v>963.308716</v>
      </c>
      <c r="AG413">
        <v>963.308716</v>
      </c>
      <c r="AH413">
        <v>963.308716</v>
      </c>
      <c r="AI413">
        <v>963.308716</v>
      </c>
      <c r="AJ413">
        <v>963.308716</v>
      </c>
      <c r="AK413">
        <v>963.308716</v>
      </c>
      <c r="AL413">
        <v>963.308716</v>
      </c>
      <c r="AM413">
        <v>963.308716</v>
      </c>
      <c r="AN413">
        <v>963.308716</v>
      </c>
      <c r="AO413">
        <v>963.308716</v>
      </c>
      <c r="AP413">
        <v>963.308716</v>
      </c>
      <c r="AQ413">
        <v>963.308716</v>
      </c>
      <c r="AR413">
        <v>963.308716</v>
      </c>
      <c r="AS413">
        <v>963.308716</v>
      </c>
      <c r="AT413">
        <v>963.308716</v>
      </c>
      <c r="AU413">
        <v>963.308716</v>
      </c>
      <c r="AV413">
        <v>963.308716</v>
      </c>
      <c r="AW413">
        <v>963.308716</v>
      </c>
      <c r="AX413">
        <v>963.308716</v>
      </c>
      <c r="AY413">
        <v>963.308716</v>
      </c>
      <c r="AZ413">
        <v>963.308716</v>
      </c>
      <c r="BA413">
        <v>963.308716</v>
      </c>
      <c r="BB413">
        <v>963.308716</v>
      </c>
      <c r="BC413">
        <v>963.308716</v>
      </c>
      <c r="BD413">
        <v>963.308716</v>
      </c>
      <c r="BE413">
        <v>963.308716</v>
      </c>
      <c r="BF413">
        <v>963.308716</v>
      </c>
      <c r="BG413">
        <v>963.308716</v>
      </c>
      <c r="BH413">
        <v>963.308716</v>
      </c>
      <c r="BI413">
        <v>963.308716</v>
      </c>
      <c r="BJ413">
        <v>963.308716</v>
      </c>
      <c r="BK413">
        <v>963.308716</v>
      </c>
      <c r="BL413">
        <v>963.308716</v>
      </c>
      <c r="BM413">
        <v>963.308716</v>
      </c>
      <c r="BN413">
        <v>963.308716</v>
      </c>
      <c r="BO413">
        <v>963.308716</v>
      </c>
    </row>
    <row r="414" spans="2:67" x14ac:dyDescent="0.15">
      <c r="B414">
        <v>968.57574462890602</v>
      </c>
      <c r="C414">
        <v>968.57574462890602</v>
      </c>
      <c r="D414">
        <v>968.57299799999998</v>
      </c>
      <c r="E414">
        <v>968.57299799999998</v>
      </c>
      <c r="F414">
        <v>968.57299799999998</v>
      </c>
      <c r="G414">
        <v>968.57299799999998</v>
      </c>
      <c r="H414">
        <v>968.57299799999998</v>
      </c>
      <c r="I414">
        <v>968.57299799999998</v>
      </c>
      <c r="J414">
        <v>968.57299799999998</v>
      </c>
      <c r="K414">
        <v>968.57299799999998</v>
      </c>
      <c r="L414">
        <v>968.57299799999998</v>
      </c>
      <c r="M414">
        <v>968.57299799999998</v>
      </c>
      <c r="N414">
        <v>968.57299799999998</v>
      </c>
      <c r="O414">
        <v>968.57299799999998</v>
      </c>
      <c r="P414">
        <v>968.57299799999998</v>
      </c>
      <c r="Q414">
        <v>968.57299799999998</v>
      </c>
      <c r="R414">
        <v>968.57299799999998</v>
      </c>
      <c r="S414">
        <v>968.57299799999998</v>
      </c>
      <c r="T414">
        <v>968.57299799999998</v>
      </c>
      <c r="U414">
        <v>968.57299799999998</v>
      </c>
      <c r="V414">
        <v>968.57299799999998</v>
      </c>
      <c r="W414">
        <v>968.57299799999998</v>
      </c>
      <c r="X414">
        <v>968.57299799999998</v>
      </c>
      <c r="Y414">
        <v>968.57299799999998</v>
      </c>
      <c r="Z414">
        <v>968.57299799999998</v>
      </c>
      <c r="AA414">
        <v>968.57299799999998</v>
      </c>
      <c r="AB414">
        <v>968.57299799999998</v>
      </c>
      <c r="AC414">
        <v>968.57299799999998</v>
      </c>
      <c r="AD414">
        <v>968.57299799999998</v>
      </c>
      <c r="AE414">
        <v>968.57299799999998</v>
      </c>
      <c r="AF414">
        <v>968.57299799999998</v>
      </c>
      <c r="AG414">
        <v>968.57299799999998</v>
      </c>
      <c r="AH414">
        <v>968.57299799999998</v>
      </c>
      <c r="AI414">
        <v>968.57299799999998</v>
      </c>
      <c r="AJ414">
        <v>968.57299799999998</v>
      </c>
      <c r="AK414">
        <v>968.57299799999998</v>
      </c>
      <c r="AL414">
        <v>968.57299799999998</v>
      </c>
      <c r="AM414">
        <v>968.57299799999998</v>
      </c>
      <c r="AN414">
        <v>968.57299799999998</v>
      </c>
      <c r="AO414">
        <v>968.57299799999998</v>
      </c>
      <c r="AP414">
        <v>968.57299799999998</v>
      </c>
      <c r="AQ414">
        <v>968.57299799999998</v>
      </c>
      <c r="AR414">
        <v>968.57299799999998</v>
      </c>
      <c r="AS414">
        <v>968.57299799999998</v>
      </c>
      <c r="AT414">
        <v>968.57299799999998</v>
      </c>
      <c r="AU414">
        <v>968.57299799999998</v>
      </c>
      <c r="AV414">
        <v>968.57299799999998</v>
      </c>
      <c r="AW414">
        <v>968.57299799999998</v>
      </c>
      <c r="AX414">
        <v>968.57299799999998</v>
      </c>
      <c r="AY414">
        <v>968.57299799999998</v>
      </c>
      <c r="AZ414">
        <v>968.57299799999998</v>
      </c>
      <c r="BA414">
        <v>968.57299799999998</v>
      </c>
      <c r="BB414">
        <v>968.57299799999998</v>
      </c>
      <c r="BC414">
        <v>968.57299799999998</v>
      </c>
      <c r="BD414">
        <v>968.57299799999998</v>
      </c>
      <c r="BE414">
        <v>968.57299799999998</v>
      </c>
      <c r="BF414">
        <v>968.57299799999998</v>
      </c>
      <c r="BG414">
        <v>968.57299799999998</v>
      </c>
      <c r="BH414">
        <v>968.57299799999998</v>
      </c>
      <c r="BI414">
        <v>968.57299799999998</v>
      </c>
      <c r="BJ414">
        <v>968.57299799999998</v>
      </c>
      <c r="BK414">
        <v>968.57299799999998</v>
      </c>
      <c r="BL414">
        <v>968.57299799999998</v>
      </c>
      <c r="BM414">
        <v>968.57299799999998</v>
      </c>
      <c r="BN414">
        <v>968.57299799999998</v>
      </c>
      <c r="BO414">
        <v>968.57299799999998</v>
      </c>
    </row>
    <row r="415" spans="2:67" x14ac:dyDescent="0.15">
      <c r="B415">
        <v>973.84002685546898</v>
      </c>
      <c r="C415">
        <v>973.84002685546898</v>
      </c>
      <c r="D415">
        <v>973.83667000000003</v>
      </c>
      <c r="E415">
        <v>973.83667000000003</v>
      </c>
      <c r="F415">
        <v>973.83667000000003</v>
      </c>
      <c r="G415">
        <v>973.83667000000003</v>
      </c>
      <c r="H415">
        <v>973.83667000000003</v>
      </c>
      <c r="I415">
        <v>973.83667000000003</v>
      </c>
      <c r="J415">
        <v>973.83667000000003</v>
      </c>
      <c r="K415">
        <v>973.83667000000003</v>
      </c>
      <c r="L415">
        <v>973.83667000000003</v>
      </c>
      <c r="M415">
        <v>973.83667000000003</v>
      </c>
      <c r="N415">
        <v>973.83667000000003</v>
      </c>
      <c r="O415">
        <v>973.83667000000003</v>
      </c>
      <c r="P415">
        <v>973.83667000000003</v>
      </c>
      <c r="Q415">
        <v>973.83667000000003</v>
      </c>
      <c r="R415">
        <v>973.83667000000003</v>
      </c>
      <c r="S415">
        <v>973.83667000000003</v>
      </c>
      <c r="T415">
        <v>973.83667000000003</v>
      </c>
      <c r="U415">
        <v>973.83667000000003</v>
      </c>
      <c r="V415">
        <v>973.83667000000003</v>
      </c>
      <c r="W415">
        <v>973.83667000000003</v>
      </c>
      <c r="X415">
        <v>973.83667000000003</v>
      </c>
      <c r="Y415">
        <v>973.83667000000003</v>
      </c>
      <c r="Z415">
        <v>973.83667000000003</v>
      </c>
      <c r="AA415">
        <v>973.83667000000003</v>
      </c>
      <c r="AB415">
        <v>973.83667000000003</v>
      </c>
      <c r="AC415">
        <v>973.83667000000003</v>
      </c>
      <c r="AD415">
        <v>973.83667000000003</v>
      </c>
      <c r="AE415">
        <v>973.83667000000003</v>
      </c>
      <c r="AF415">
        <v>973.83667000000003</v>
      </c>
      <c r="AG415">
        <v>973.83667000000003</v>
      </c>
      <c r="AH415">
        <v>973.83667000000003</v>
      </c>
      <c r="AI415">
        <v>973.83667000000003</v>
      </c>
      <c r="AJ415">
        <v>973.83667000000003</v>
      </c>
      <c r="AK415">
        <v>973.83667000000003</v>
      </c>
      <c r="AL415">
        <v>973.83667000000003</v>
      </c>
      <c r="AM415">
        <v>973.83667000000003</v>
      </c>
      <c r="AN415">
        <v>973.83667000000003</v>
      </c>
      <c r="AO415">
        <v>973.83667000000003</v>
      </c>
      <c r="AP415">
        <v>973.83667000000003</v>
      </c>
      <c r="AQ415">
        <v>973.83667000000003</v>
      </c>
      <c r="AR415">
        <v>973.83667000000003</v>
      </c>
      <c r="AS415">
        <v>973.83667000000003</v>
      </c>
      <c r="AT415">
        <v>973.83667000000003</v>
      </c>
      <c r="AU415">
        <v>973.83667000000003</v>
      </c>
      <c r="AV415">
        <v>973.83667000000003</v>
      </c>
      <c r="AW415">
        <v>973.83667000000003</v>
      </c>
      <c r="AX415">
        <v>973.83667000000003</v>
      </c>
      <c r="AY415">
        <v>973.83667000000003</v>
      </c>
      <c r="AZ415">
        <v>973.83667000000003</v>
      </c>
      <c r="BA415">
        <v>973.83667000000003</v>
      </c>
      <c r="BB415">
        <v>973.83667000000003</v>
      </c>
      <c r="BC415">
        <v>973.83667000000003</v>
      </c>
      <c r="BD415">
        <v>973.83667000000003</v>
      </c>
      <c r="BE415">
        <v>973.83667000000003</v>
      </c>
      <c r="BF415">
        <v>973.83667000000003</v>
      </c>
      <c r="BG415">
        <v>973.83667000000003</v>
      </c>
      <c r="BH415">
        <v>973.83667000000003</v>
      </c>
      <c r="BI415">
        <v>973.83667000000003</v>
      </c>
      <c r="BJ415">
        <v>973.83667000000003</v>
      </c>
      <c r="BK415">
        <v>973.83667000000003</v>
      </c>
      <c r="BL415">
        <v>973.83667000000003</v>
      </c>
      <c r="BM415">
        <v>973.83667000000003</v>
      </c>
      <c r="BN415">
        <v>973.83667000000003</v>
      </c>
      <c r="BO415">
        <v>973.83667000000003</v>
      </c>
    </row>
    <row r="416" spans="2:67" x14ac:dyDescent="0.15">
      <c r="B416">
        <v>979.10369873046898</v>
      </c>
      <c r="C416">
        <v>979.10369873046898</v>
      </c>
      <c r="D416">
        <v>979.10095200000001</v>
      </c>
      <c r="E416">
        <v>979.10095200000001</v>
      </c>
      <c r="F416">
        <v>979.10095200000001</v>
      </c>
      <c r="G416">
        <v>979.10095200000001</v>
      </c>
      <c r="H416">
        <v>979.10095200000001</v>
      </c>
      <c r="I416">
        <v>979.10095200000001</v>
      </c>
      <c r="J416">
        <v>979.10095200000001</v>
      </c>
      <c r="K416">
        <v>979.10095200000001</v>
      </c>
      <c r="L416">
        <v>979.10095200000001</v>
      </c>
      <c r="M416">
        <v>979.10095200000001</v>
      </c>
      <c r="N416">
        <v>979.10095200000001</v>
      </c>
      <c r="O416">
        <v>979.10095200000001</v>
      </c>
      <c r="P416">
        <v>979.10095200000001</v>
      </c>
      <c r="Q416">
        <v>979.10095200000001</v>
      </c>
      <c r="R416">
        <v>979.10095200000001</v>
      </c>
      <c r="S416">
        <v>979.10095200000001</v>
      </c>
      <c r="T416">
        <v>979.10095200000001</v>
      </c>
      <c r="U416">
        <v>979.10095200000001</v>
      </c>
      <c r="V416">
        <v>979.10095200000001</v>
      </c>
      <c r="W416">
        <v>979.10095200000001</v>
      </c>
      <c r="X416">
        <v>979.10095200000001</v>
      </c>
      <c r="Y416">
        <v>979.10095200000001</v>
      </c>
      <c r="Z416">
        <v>979.10095200000001</v>
      </c>
      <c r="AA416">
        <v>979.10095200000001</v>
      </c>
      <c r="AB416">
        <v>979.10095200000001</v>
      </c>
      <c r="AC416">
        <v>979.10095200000001</v>
      </c>
      <c r="AD416">
        <v>979.10095200000001</v>
      </c>
      <c r="AE416">
        <v>979.10095200000001</v>
      </c>
      <c r="AF416">
        <v>979.10095200000001</v>
      </c>
      <c r="AG416">
        <v>979.10095200000001</v>
      </c>
      <c r="AH416">
        <v>979.10095200000001</v>
      </c>
      <c r="AI416">
        <v>979.10095200000001</v>
      </c>
      <c r="AJ416">
        <v>979.10095200000001</v>
      </c>
      <c r="AK416">
        <v>979.10095200000001</v>
      </c>
      <c r="AL416">
        <v>979.10095200000001</v>
      </c>
      <c r="AM416">
        <v>979.10095200000001</v>
      </c>
      <c r="AN416">
        <v>979.10095200000001</v>
      </c>
      <c r="AO416">
        <v>979.10095200000001</v>
      </c>
      <c r="AP416">
        <v>979.10095200000001</v>
      </c>
      <c r="AQ416">
        <v>979.10095200000001</v>
      </c>
      <c r="AR416">
        <v>979.10095200000001</v>
      </c>
      <c r="AS416">
        <v>979.10095200000001</v>
      </c>
      <c r="AT416">
        <v>979.10095200000001</v>
      </c>
      <c r="AU416">
        <v>979.10095200000001</v>
      </c>
      <c r="AV416">
        <v>979.10095200000001</v>
      </c>
      <c r="AW416">
        <v>979.10095200000001</v>
      </c>
      <c r="AX416">
        <v>979.10095200000001</v>
      </c>
      <c r="AY416">
        <v>979.10095200000001</v>
      </c>
      <c r="AZ416">
        <v>979.10095200000001</v>
      </c>
      <c r="BA416">
        <v>979.10095200000001</v>
      </c>
      <c r="BB416">
        <v>979.10095200000001</v>
      </c>
      <c r="BC416">
        <v>979.10095200000001</v>
      </c>
      <c r="BD416">
        <v>979.10095200000001</v>
      </c>
      <c r="BE416">
        <v>979.10095200000001</v>
      </c>
      <c r="BF416">
        <v>979.10095200000001</v>
      </c>
      <c r="BG416">
        <v>979.10095200000001</v>
      </c>
      <c r="BH416">
        <v>979.10095200000001</v>
      </c>
      <c r="BI416">
        <v>979.10095200000001</v>
      </c>
      <c r="BJ416">
        <v>979.10095200000001</v>
      </c>
      <c r="BK416">
        <v>979.10095200000001</v>
      </c>
      <c r="BL416">
        <v>979.10095200000001</v>
      </c>
      <c r="BM416">
        <v>979.10095200000001</v>
      </c>
      <c r="BN416">
        <v>979.10095200000001</v>
      </c>
      <c r="BO416">
        <v>979.10095200000001</v>
      </c>
    </row>
    <row r="417" spans="2:67" x14ac:dyDescent="0.15">
      <c r="B417">
        <v>984.36798095703102</v>
      </c>
      <c r="C417">
        <v>984.36798095703102</v>
      </c>
      <c r="D417">
        <v>984.36462400000005</v>
      </c>
      <c r="E417">
        <v>984.36462400000005</v>
      </c>
      <c r="F417">
        <v>984.36462400000005</v>
      </c>
      <c r="G417">
        <v>984.36462400000005</v>
      </c>
      <c r="H417">
        <v>984.36462400000005</v>
      </c>
      <c r="I417">
        <v>984.36462400000005</v>
      </c>
      <c r="J417">
        <v>984.36462400000005</v>
      </c>
      <c r="K417">
        <v>984.36462400000005</v>
      </c>
      <c r="L417">
        <v>984.36462400000005</v>
      </c>
      <c r="M417">
        <v>984.36462400000005</v>
      </c>
      <c r="N417">
        <v>984.36462400000005</v>
      </c>
      <c r="O417">
        <v>984.36462400000005</v>
      </c>
      <c r="P417">
        <v>984.36462400000005</v>
      </c>
      <c r="Q417">
        <v>984.36462400000005</v>
      </c>
      <c r="R417">
        <v>984.36462400000005</v>
      </c>
      <c r="S417">
        <v>984.36462400000005</v>
      </c>
      <c r="T417">
        <v>984.36462400000005</v>
      </c>
      <c r="U417">
        <v>984.36462400000005</v>
      </c>
      <c r="V417">
        <v>984.36462400000005</v>
      </c>
      <c r="W417">
        <v>984.36462400000005</v>
      </c>
      <c r="X417">
        <v>984.36462400000005</v>
      </c>
      <c r="Y417">
        <v>984.36462400000005</v>
      </c>
      <c r="Z417">
        <v>984.36462400000005</v>
      </c>
      <c r="AA417">
        <v>984.36462400000005</v>
      </c>
      <c r="AB417">
        <v>984.36462400000005</v>
      </c>
      <c r="AC417">
        <v>984.36462400000005</v>
      </c>
      <c r="AD417">
        <v>984.36462400000005</v>
      </c>
      <c r="AE417">
        <v>984.36462400000005</v>
      </c>
      <c r="AF417">
        <v>984.36462400000005</v>
      </c>
      <c r="AG417">
        <v>984.36462400000005</v>
      </c>
      <c r="AH417">
        <v>984.36462400000005</v>
      </c>
      <c r="AI417">
        <v>984.36462400000005</v>
      </c>
      <c r="AJ417">
        <v>984.36462400000005</v>
      </c>
      <c r="AK417">
        <v>984.36462400000005</v>
      </c>
      <c r="AL417">
        <v>984.36462400000005</v>
      </c>
      <c r="AM417">
        <v>984.36462400000005</v>
      </c>
      <c r="AN417">
        <v>984.36462400000005</v>
      </c>
      <c r="AO417">
        <v>984.36462400000005</v>
      </c>
      <c r="AP417">
        <v>984.36462400000005</v>
      </c>
      <c r="AQ417">
        <v>984.36462400000005</v>
      </c>
      <c r="AR417">
        <v>984.36462400000005</v>
      </c>
      <c r="AS417">
        <v>984.36462400000005</v>
      </c>
      <c r="AT417">
        <v>984.36462400000005</v>
      </c>
      <c r="AU417">
        <v>984.36462400000005</v>
      </c>
      <c r="AV417">
        <v>984.36462400000005</v>
      </c>
      <c r="AW417">
        <v>984.36462400000005</v>
      </c>
      <c r="AX417">
        <v>984.36462400000005</v>
      </c>
      <c r="AY417">
        <v>984.36462400000005</v>
      </c>
      <c r="AZ417">
        <v>984.36462400000005</v>
      </c>
      <c r="BA417">
        <v>984.36462400000005</v>
      </c>
      <c r="BB417">
        <v>984.36462400000005</v>
      </c>
      <c r="BC417">
        <v>984.36462400000005</v>
      </c>
      <c r="BD417">
        <v>984.36462400000005</v>
      </c>
      <c r="BE417">
        <v>984.36462400000005</v>
      </c>
      <c r="BF417">
        <v>984.36462400000005</v>
      </c>
      <c r="BG417">
        <v>984.36462400000005</v>
      </c>
      <c r="BH417">
        <v>984.36462400000005</v>
      </c>
      <c r="BI417">
        <v>984.36462400000005</v>
      </c>
      <c r="BJ417">
        <v>984.36462400000005</v>
      </c>
      <c r="BK417">
        <v>984.36462400000005</v>
      </c>
      <c r="BL417">
        <v>984.36462400000005</v>
      </c>
      <c r="BM417">
        <v>984.36462400000005</v>
      </c>
      <c r="BN417">
        <v>984.36462400000005</v>
      </c>
      <c r="BO417">
        <v>984.36462400000005</v>
      </c>
    </row>
    <row r="418" spans="2:67" x14ac:dyDescent="0.15">
      <c r="B418">
        <v>989.63195800781295</v>
      </c>
      <c r="C418">
        <v>989.63195800781295</v>
      </c>
      <c r="D418">
        <v>989.62890600000003</v>
      </c>
      <c r="E418">
        <v>989.62890600000003</v>
      </c>
      <c r="F418">
        <v>989.62890600000003</v>
      </c>
      <c r="G418">
        <v>989.62890600000003</v>
      </c>
      <c r="H418">
        <v>989.62890600000003</v>
      </c>
      <c r="I418">
        <v>989.62890600000003</v>
      </c>
      <c r="J418">
        <v>989.62890600000003</v>
      </c>
      <c r="K418">
        <v>989.62890600000003</v>
      </c>
      <c r="L418">
        <v>989.62890600000003</v>
      </c>
      <c r="M418">
        <v>989.62890600000003</v>
      </c>
      <c r="N418">
        <v>989.62890600000003</v>
      </c>
      <c r="O418">
        <v>989.62890600000003</v>
      </c>
      <c r="P418">
        <v>989.62890600000003</v>
      </c>
      <c r="Q418">
        <v>989.62890600000003</v>
      </c>
      <c r="R418">
        <v>989.62890600000003</v>
      </c>
      <c r="S418">
        <v>989.62890600000003</v>
      </c>
      <c r="T418">
        <v>989.62890600000003</v>
      </c>
      <c r="U418">
        <v>989.62890600000003</v>
      </c>
      <c r="V418">
        <v>989.62890600000003</v>
      </c>
      <c r="W418">
        <v>989.62890600000003</v>
      </c>
      <c r="X418">
        <v>989.62890600000003</v>
      </c>
      <c r="Y418">
        <v>989.62890600000003</v>
      </c>
      <c r="Z418">
        <v>989.62890600000003</v>
      </c>
      <c r="AA418">
        <v>989.62890600000003</v>
      </c>
      <c r="AB418">
        <v>989.62890600000003</v>
      </c>
      <c r="AC418">
        <v>989.62890600000003</v>
      </c>
      <c r="AD418">
        <v>989.62890600000003</v>
      </c>
      <c r="AE418">
        <v>989.62890600000003</v>
      </c>
      <c r="AF418">
        <v>989.62890600000003</v>
      </c>
      <c r="AG418">
        <v>989.62890600000003</v>
      </c>
      <c r="AH418">
        <v>989.62890600000003</v>
      </c>
      <c r="AI418">
        <v>989.62890600000003</v>
      </c>
      <c r="AJ418">
        <v>989.62890600000003</v>
      </c>
      <c r="AK418">
        <v>989.62890600000003</v>
      </c>
      <c r="AL418">
        <v>989.62890600000003</v>
      </c>
      <c r="AM418">
        <v>989.62890600000003</v>
      </c>
      <c r="AN418">
        <v>989.62890600000003</v>
      </c>
      <c r="AO418">
        <v>989.62890600000003</v>
      </c>
      <c r="AP418">
        <v>989.62890600000003</v>
      </c>
      <c r="AQ418">
        <v>989.62890600000003</v>
      </c>
      <c r="AR418">
        <v>989.62890600000003</v>
      </c>
      <c r="AS418">
        <v>989.62890600000003</v>
      </c>
      <c r="AT418">
        <v>989.62890600000003</v>
      </c>
      <c r="AU418">
        <v>989.62890600000003</v>
      </c>
      <c r="AV418">
        <v>989.62890600000003</v>
      </c>
      <c r="AW418">
        <v>989.62890600000003</v>
      </c>
      <c r="AX418">
        <v>989.62890600000003</v>
      </c>
      <c r="AY418">
        <v>989.62890600000003</v>
      </c>
      <c r="AZ418">
        <v>989.62890600000003</v>
      </c>
      <c r="BA418">
        <v>989.62890600000003</v>
      </c>
      <c r="BB418">
        <v>989.62890600000003</v>
      </c>
      <c r="BC418">
        <v>989.62890600000003</v>
      </c>
      <c r="BD418">
        <v>989.62890600000003</v>
      </c>
      <c r="BE418">
        <v>989.62890600000003</v>
      </c>
      <c r="BF418">
        <v>989.62890600000003</v>
      </c>
      <c r="BG418">
        <v>989.62890600000003</v>
      </c>
      <c r="BH418">
        <v>989.62890600000003</v>
      </c>
      <c r="BI418">
        <v>989.62890600000003</v>
      </c>
      <c r="BJ418">
        <v>989.62890600000003</v>
      </c>
      <c r="BK418">
        <v>989.62890600000003</v>
      </c>
      <c r="BL418">
        <v>989.62890600000003</v>
      </c>
      <c r="BM418">
        <v>989.62890600000003</v>
      </c>
      <c r="BN418">
        <v>989.62890600000003</v>
      </c>
      <c r="BO418">
        <v>989.62890600000003</v>
      </c>
    </row>
    <row r="419" spans="2:67" x14ac:dyDescent="0.15">
      <c r="B419">
        <v>994.89593505859398</v>
      </c>
      <c r="C419">
        <v>994.89593505859398</v>
      </c>
      <c r="D419">
        <v>994.89257799999996</v>
      </c>
      <c r="E419">
        <v>994.89257799999996</v>
      </c>
      <c r="F419">
        <v>994.89257799999996</v>
      </c>
      <c r="G419">
        <v>994.89257799999996</v>
      </c>
      <c r="H419">
        <v>994.89257799999996</v>
      </c>
      <c r="I419">
        <v>994.89257799999996</v>
      </c>
      <c r="J419">
        <v>994.89257799999996</v>
      </c>
      <c r="K419">
        <v>994.89257799999996</v>
      </c>
      <c r="L419">
        <v>994.89257799999996</v>
      </c>
      <c r="M419">
        <v>994.89257799999996</v>
      </c>
      <c r="N419">
        <v>994.89257799999996</v>
      </c>
      <c r="O419">
        <v>994.89257799999996</v>
      </c>
      <c r="P419">
        <v>994.89257799999996</v>
      </c>
      <c r="Q419">
        <v>994.89257799999996</v>
      </c>
      <c r="R419">
        <v>994.89257799999996</v>
      </c>
      <c r="S419">
        <v>994.89257799999996</v>
      </c>
      <c r="T419">
        <v>994.89257799999996</v>
      </c>
      <c r="U419">
        <v>994.89257799999996</v>
      </c>
      <c r="V419">
        <v>994.89257799999996</v>
      </c>
      <c r="W419">
        <v>994.89257799999996</v>
      </c>
      <c r="X419">
        <v>994.89257799999996</v>
      </c>
      <c r="Y419">
        <v>994.89257799999996</v>
      </c>
      <c r="Z419">
        <v>994.89257799999996</v>
      </c>
      <c r="AA419">
        <v>994.89257799999996</v>
      </c>
      <c r="AB419">
        <v>994.89257799999996</v>
      </c>
      <c r="AC419">
        <v>994.89257799999996</v>
      </c>
      <c r="AD419">
        <v>994.89257799999996</v>
      </c>
      <c r="AE419">
        <v>994.89257799999996</v>
      </c>
      <c r="AF419">
        <v>994.89257799999996</v>
      </c>
      <c r="AG419">
        <v>994.89257799999996</v>
      </c>
      <c r="AH419">
        <v>994.89257799999996</v>
      </c>
      <c r="AI419">
        <v>994.89257799999996</v>
      </c>
      <c r="AJ419">
        <v>994.89257799999996</v>
      </c>
      <c r="AK419">
        <v>994.89257799999996</v>
      </c>
      <c r="AL419">
        <v>994.89257799999996</v>
      </c>
      <c r="AM419">
        <v>994.89257799999996</v>
      </c>
      <c r="AN419">
        <v>994.89257799999996</v>
      </c>
      <c r="AO419">
        <v>994.89257799999996</v>
      </c>
      <c r="AP419">
        <v>994.89257799999996</v>
      </c>
      <c r="AQ419">
        <v>994.89257799999996</v>
      </c>
      <c r="AR419">
        <v>994.89257799999996</v>
      </c>
      <c r="AS419">
        <v>994.89257799999996</v>
      </c>
      <c r="AT419">
        <v>994.89257799999996</v>
      </c>
      <c r="AU419">
        <v>994.89257799999996</v>
      </c>
      <c r="AV419">
        <v>994.89257799999996</v>
      </c>
      <c r="AW419">
        <v>994.89257799999996</v>
      </c>
      <c r="AX419">
        <v>994.89257799999996</v>
      </c>
      <c r="AY419">
        <v>994.89257799999996</v>
      </c>
      <c r="AZ419">
        <v>994.89257799999996</v>
      </c>
      <c r="BA419">
        <v>994.89257799999996</v>
      </c>
      <c r="BB419">
        <v>994.89257799999996</v>
      </c>
      <c r="BC419">
        <v>994.89257799999996</v>
      </c>
      <c r="BD419">
        <v>994.89257799999996</v>
      </c>
      <c r="BE419">
        <v>994.89257799999996</v>
      </c>
      <c r="BF419">
        <v>994.89257799999996</v>
      </c>
      <c r="BG419">
        <v>994.89257799999996</v>
      </c>
      <c r="BH419">
        <v>994.89257799999996</v>
      </c>
      <c r="BI419">
        <v>994.89257799999996</v>
      </c>
      <c r="BJ419">
        <v>994.89257799999996</v>
      </c>
      <c r="BK419">
        <v>994.89257799999996</v>
      </c>
      <c r="BL419">
        <v>994.89257799999996</v>
      </c>
      <c r="BM419">
        <v>994.89257799999996</v>
      </c>
      <c r="BN419">
        <v>994.89257799999996</v>
      </c>
      <c r="BO419">
        <v>994.89257799999996</v>
      </c>
    </row>
    <row r="420" spans="2:67" x14ac:dyDescent="0.15">
      <c r="B420">
        <v>1000.15991210938</v>
      </c>
      <c r="C420">
        <v>1000.15991210938</v>
      </c>
      <c r="D420">
        <v>1000.1568600000001</v>
      </c>
      <c r="E420">
        <v>1000.1568600000001</v>
      </c>
      <c r="F420">
        <v>1000.1568600000001</v>
      </c>
      <c r="G420">
        <v>1000.1568600000001</v>
      </c>
      <c r="H420">
        <v>1000.1568600000001</v>
      </c>
      <c r="I420">
        <v>1000.1568600000001</v>
      </c>
      <c r="J420">
        <v>1000.1568600000001</v>
      </c>
      <c r="K420">
        <v>1000.1568600000001</v>
      </c>
      <c r="L420">
        <v>1000.1568600000001</v>
      </c>
      <c r="M420">
        <v>1000.1568600000001</v>
      </c>
      <c r="N420">
        <v>1000.1568600000001</v>
      </c>
      <c r="O420">
        <v>1000.1568600000001</v>
      </c>
      <c r="P420">
        <v>1000.1568600000001</v>
      </c>
      <c r="Q420">
        <v>1000.1568600000001</v>
      </c>
      <c r="R420">
        <v>1000.1568600000001</v>
      </c>
      <c r="S420">
        <v>1000.1568600000001</v>
      </c>
      <c r="T420">
        <v>1000.1568600000001</v>
      </c>
      <c r="U420">
        <v>1000.1568600000001</v>
      </c>
      <c r="V420">
        <v>1000.1568600000001</v>
      </c>
      <c r="W420">
        <v>1000.1568600000001</v>
      </c>
      <c r="X420">
        <v>1000.1568600000001</v>
      </c>
      <c r="Y420">
        <v>1000.1568600000001</v>
      </c>
      <c r="Z420">
        <v>1000.1568600000001</v>
      </c>
      <c r="AA420">
        <v>1000.1568600000001</v>
      </c>
      <c r="AB420">
        <v>1000.1568600000001</v>
      </c>
      <c r="AC420">
        <v>1000.1568600000001</v>
      </c>
      <c r="AD420">
        <v>1000.1568600000001</v>
      </c>
      <c r="AE420">
        <v>1000.1568600000001</v>
      </c>
      <c r="AF420">
        <v>1000.1568600000001</v>
      </c>
      <c r="AG420">
        <v>1000.1568600000001</v>
      </c>
      <c r="AH420">
        <v>1000.1568600000001</v>
      </c>
      <c r="AI420">
        <v>1000.1568600000001</v>
      </c>
      <c r="AJ420">
        <v>1000.1568600000001</v>
      </c>
      <c r="AK420">
        <v>1000.1568600000001</v>
      </c>
      <c r="AL420">
        <v>1000.1568600000001</v>
      </c>
      <c r="AM420">
        <v>1000.1568600000001</v>
      </c>
      <c r="AN420">
        <v>1000.1568600000001</v>
      </c>
      <c r="AO420">
        <v>1000.1568600000001</v>
      </c>
      <c r="AP420">
        <v>1000.1568600000001</v>
      </c>
      <c r="AQ420">
        <v>1000.1568600000001</v>
      </c>
      <c r="AR420">
        <v>1000.1568600000001</v>
      </c>
      <c r="AS420">
        <v>1000.1568600000001</v>
      </c>
      <c r="AT420">
        <v>1000.1568600000001</v>
      </c>
      <c r="AU420">
        <v>1000.1568600000001</v>
      </c>
      <c r="AV420">
        <v>1000.1568600000001</v>
      </c>
      <c r="AW420">
        <v>1000.1568600000001</v>
      </c>
      <c r="AX420">
        <v>1000.1568600000001</v>
      </c>
      <c r="AY420">
        <v>1000.1568600000001</v>
      </c>
      <c r="AZ420">
        <v>1000.1568600000001</v>
      </c>
      <c r="BA420">
        <v>1000.1568600000001</v>
      </c>
      <c r="BB420">
        <v>1000.1568600000001</v>
      </c>
      <c r="BC420">
        <v>1000.1568600000001</v>
      </c>
      <c r="BD420">
        <v>1000.1568600000001</v>
      </c>
      <c r="BE420">
        <v>1000.1568600000001</v>
      </c>
      <c r="BF420">
        <v>1000.1568600000001</v>
      </c>
      <c r="BG420">
        <v>1000.1568600000001</v>
      </c>
      <c r="BH420">
        <v>1000.1568600000001</v>
      </c>
      <c r="BI420">
        <v>1000.1568600000001</v>
      </c>
      <c r="BJ420">
        <v>1000.1568600000001</v>
      </c>
      <c r="BK420">
        <v>1000.1568600000001</v>
      </c>
      <c r="BL420">
        <v>1000.1568600000001</v>
      </c>
      <c r="BM420">
        <v>1000.1568600000001</v>
      </c>
      <c r="BN420">
        <v>1000.1568600000001</v>
      </c>
      <c r="BO420">
        <v>1000.1568600000001</v>
      </c>
    </row>
    <row r="421" spans="2:67" x14ac:dyDescent="0.15">
      <c r="B421">
        <v>1005.42388916016</v>
      </c>
      <c r="C421">
        <v>1005.42388916016</v>
      </c>
      <c r="D421">
        <v>1005.42053</v>
      </c>
      <c r="E421">
        <v>1005.42053</v>
      </c>
      <c r="F421">
        <v>1005.42053</v>
      </c>
      <c r="G421">
        <v>1005.42053</v>
      </c>
      <c r="H421">
        <v>1005.42053</v>
      </c>
      <c r="I421">
        <v>1005.42053</v>
      </c>
      <c r="J421">
        <v>1005.42053</v>
      </c>
      <c r="K421">
        <v>1005.42053</v>
      </c>
      <c r="L421">
        <v>1005.42053</v>
      </c>
      <c r="M421">
        <v>1005.42053</v>
      </c>
      <c r="N421">
        <v>1005.42053</v>
      </c>
      <c r="O421">
        <v>1005.42053</v>
      </c>
      <c r="P421">
        <v>1005.42053</v>
      </c>
      <c r="Q421">
        <v>1005.42053</v>
      </c>
      <c r="R421">
        <v>1005.42053</v>
      </c>
      <c r="S421">
        <v>1005.42053</v>
      </c>
      <c r="T421">
        <v>1005.42053</v>
      </c>
      <c r="U421">
        <v>1005.42053</v>
      </c>
      <c r="V421">
        <v>1005.42053</v>
      </c>
      <c r="W421">
        <v>1005.42053</v>
      </c>
      <c r="X421">
        <v>1005.42053</v>
      </c>
      <c r="Y421">
        <v>1005.42053</v>
      </c>
      <c r="Z421">
        <v>1005.42053</v>
      </c>
      <c r="AA421">
        <v>1005.42053</v>
      </c>
      <c r="AB421">
        <v>1005.42053</v>
      </c>
      <c r="AC421">
        <v>1005.42053</v>
      </c>
      <c r="AD421">
        <v>1005.42053</v>
      </c>
      <c r="AE421">
        <v>1005.42053</v>
      </c>
      <c r="AF421">
        <v>1005.42053</v>
      </c>
      <c r="AG421">
        <v>1005.42053</v>
      </c>
      <c r="AH421">
        <v>1005.42053</v>
      </c>
      <c r="AI421">
        <v>1005.42053</v>
      </c>
      <c r="AJ421">
        <v>1005.42053</v>
      </c>
      <c r="AK421">
        <v>1005.42053</v>
      </c>
      <c r="AL421">
        <v>1005.42053</v>
      </c>
      <c r="AM421">
        <v>1005.42053</v>
      </c>
      <c r="AN421">
        <v>1005.42053</v>
      </c>
      <c r="AO421">
        <v>1005.42053</v>
      </c>
      <c r="AP421">
        <v>1005.42053</v>
      </c>
      <c r="AQ421">
        <v>1005.42053</v>
      </c>
      <c r="AR421">
        <v>1005.42053</v>
      </c>
      <c r="AS421">
        <v>1005.42053</v>
      </c>
      <c r="AT421">
        <v>1005.42053</v>
      </c>
      <c r="AU421">
        <v>1005.42053</v>
      </c>
      <c r="AV421">
        <v>1005.42053</v>
      </c>
      <c r="AW421">
        <v>1005.42053</v>
      </c>
      <c r="AX421">
        <v>1005.42053</v>
      </c>
      <c r="AY421">
        <v>1005.42053</v>
      </c>
      <c r="AZ421">
        <v>1005.42053</v>
      </c>
      <c r="BA421">
        <v>1005.42053</v>
      </c>
      <c r="BB421">
        <v>1005.42053</v>
      </c>
      <c r="BC421">
        <v>1005.42053</v>
      </c>
      <c r="BD421">
        <v>1005.42053</v>
      </c>
      <c r="BE421">
        <v>1005.42053</v>
      </c>
      <c r="BF421">
        <v>1005.42053</v>
      </c>
      <c r="BG421">
        <v>1005.42053</v>
      </c>
      <c r="BH421">
        <v>1005.42053</v>
      </c>
      <c r="BI421">
        <v>1005.42053</v>
      </c>
      <c r="BJ421">
        <v>1005.42053</v>
      </c>
      <c r="BK421">
        <v>1005.42053</v>
      </c>
      <c r="BL421">
        <v>1005.42053</v>
      </c>
      <c r="BM421">
        <v>1005.42053</v>
      </c>
      <c r="BN421">
        <v>1005.42053</v>
      </c>
      <c r="BO421">
        <v>1005.42053</v>
      </c>
    </row>
    <row r="422" spans="2:67" x14ac:dyDescent="0.15">
      <c r="B422">
        <v>1010.68786621094</v>
      </c>
      <c r="C422">
        <v>1010.68786621094</v>
      </c>
      <c r="D422">
        <v>1010.68481</v>
      </c>
      <c r="E422">
        <v>1010.68481</v>
      </c>
      <c r="F422">
        <v>1010.68481</v>
      </c>
      <c r="G422">
        <v>1010.68481</v>
      </c>
      <c r="H422">
        <v>1010.68481</v>
      </c>
      <c r="I422">
        <v>1010.68481</v>
      </c>
      <c r="J422">
        <v>1010.68481</v>
      </c>
      <c r="K422">
        <v>1010.68481</v>
      </c>
      <c r="L422">
        <v>1010.68481</v>
      </c>
      <c r="M422">
        <v>1010.68481</v>
      </c>
      <c r="N422">
        <v>1010.68481</v>
      </c>
      <c r="O422">
        <v>1010.68481</v>
      </c>
      <c r="P422">
        <v>1010.68481</v>
      </c>
      <c r="Q422">
        <v>1010.68481</v>
      </c>
      <c r="R422">
        <v>1010.68481</v>
      </c>
      <c r="S422">
        <v>1010.68481</v>
      </c>
      <c r="T422">
        <v>1010.68481</v>
      </c>
      <c r="U422">
        <v>1010.68481</v>
      </c>
      <c r="V422">
        <v>1010.68481</v>
      </c>
      <c r="W422">
        <v>1010.68481</v>
      </c>
      <c r="X422">
        <v>1010.68481</v>
      </c>
      <c r="Y422">
        <v>1010.68481</v>
      </c>
      <c r="Z422">
        <v>1010.68481</v>
      </c>
      <c r="AA422">
        <v>1010.68481</v>
      </c>
      <c r="AB422">
        <v>1010.68481</v>
      </c>
      <c r="AC422">
        <v>1010.68481</v>
      </c>
      <c r="AD422">
        <v>1010.68481</v>
      </c>
      <c r="AE422">
        <v>1010.68481</v>
      </c>
      <c r="AF422">
        <v>1010.68481</v>
      </c>
      <c r="AG422">
        <v>1010.68481</v>
      </c>
      <c r="AH422">
        <v>1010.68481</v>
      </c>
      <c r="AI422">
        <v>1010.68481</v>
      </c>
      <c r="AJ422">
        <v>1010.68481</v>
      </c>
      <c r="AK422">
        <v>1010.68481</v>
      </c>
      <c r="AL422">
        <v>1010.68481</v>
      </c>
      <c r="AM422">
        <v>1010.68481</v>
      </c>
      <c r="AN422">
        <v>1010.68481</v>
      </c>
      <c r="AO422">
        <v>1010.68481</v>
      </c>
      <c r="AP422">
        <v>1010.68481</v>
      </c>
      <c r="AQ422">
        <v>1010.68481</v>
      </c>
      <c r="AR422">
        <v>1010.68481</v>
      </c>
      <c r="AS422">
        <v>1010.68481</v>
      </c>
      <c r="AT422">
        <v>1010.68481</v>
      </c>
      <c r="AU422">
        <v>1010.68481</v>
      </c>
      <c r="AV422">
        <v>1010.68481</v>
      </c>
      <c r="AW422">
        <v>1010.68481</v>
      </c>
      <c r="AX422">
        <v>1010.68481</v>
      </c>
      <c r="AY422">
        <v>1010.68481</v>
      </c>
      <c r="AZ422">
        <v>1010.68481</v>
      </c>
      <c r="BA422">
        <v>1010.68481</v>
      </c>
      <c r="BB422">
        <v>1010.68481</v>
      </c>
      <c r="BC422">
        <v>1010.68481</v>
      </c>
      <c r="BD422">
        <v>1010.68481</v>
      </c>
      <c r="BE422">
        <v>1010.68481</v>
      </c>
      <c r="BF422">
        <v>1010.68481</v>
      </c>
      <c r="BG422">
        <v>1010.68481</v>
      </c>
      <c r="BH422">
        <v>1010.68481</v>
      </c>
      <c r="BI422">
        <v>1010.68481</v>
      </c>
      <c r="BJ422">
        <v>1010.68481</v>
      </c>
      <c r="BK422">
        <v>1010.68481</v>
      </c>
      <c r="BL422">
        <v>1010.68481</v>
      </c>
      <c r="BM422">
        <v>1010.68481</v>
      </c>
      <c r="BN422">
        <v>1010.68481</v>
      </c>
      <c r="BO422">
        <v>1010.68481</v>
      </c>
    </row>
    <row r="423" spans="2:67" x14ac:dyDescent="0.15">
      <c r="B423">
        <v>1015.95184326172</v>
      </c>
      <c r="C423">
        <v>1015.95184326172</v>
      </c>
      <c r="D423">
        <v>1015.94849</v>
      </c>
      <c r="E423">
        <v>1015.94849</v>
      </c>
      <c r="F423">
        <v>1015.94849</v>
      </c>
      <c r="G423">
        <v>1015.94849</v>
      </c>
      <c r="H423">
        <v>1015.94849</v>
      </c>
      <c r="I423">
        <v>1015.94849</v>
      </c>
      <c r="J423">
        <v>1015.94849</v>
      </c>
      <c r="K423">
        <v>1015.94849</v>
      </c>
      <c r="L423">
        <v>1015.94849</v>
      </c>
      <c r="M423">
        <v>1015.94849</v>
      </c>
      <c r="N423">
        <v>1015.94849</v>
      </c>
      <c r="O423">
        <v>1015.94849</v>
      </c>
      <c r="P423">
        <v>1015.94849</v>
      </c>
      <c r="Q423">
        <v>1015.94849</v>
      </c>
      <c r="R423">
        <v>1015.94849</v>
      </c>
      <c r="S423">
        <v>1015.94849</v>
      </c>
      <c r="T423">
        <v>1015.94849</v>
      </c>
      <c r="U423">
        <v>1015.94849</v>
      </c>
      <c r="V423">
        <v>1015.94849</v>
      </c>
      <c r="W423">
        <v>1015.94849</v>
      </c>
      <c r="X423">
        <v>1015.94849</v>
      </c>
      <c r="Y423">
        <v>1015.94849</v>
      </c>
      <c r="Z423">
        <v>1015.94849</v>
      </c>
      <c r="AA423">
        <v>1015.94849</v>
      </c>
      <c r="AB423">
        <v>1015.94849</v>
      </c>
      <c r="AC423">
        <v>1015.94849</v>
      </c>
      <c r="AD423">
        <v>1015.94849</v>
      </c>
      <c r="AE423">
        <v>1015.94849</v>
      </c>
      <c r="AF423">
        <v>1015.94849</v>
      </c>
      <c r="AG423">
        <v>1015.94849</v>
      </c>
      <c r="AH423">
        <v>1015.94849</v>
      </c>
      <c r="AI423">
        <v>1015.94849</v>
      </c>
      <c r="AJ423">
        <v>1015.94849</v>
      </c>
      <c r="AK423">
        <v>1015.94849</v>
      </c>
      <c r="AL423">
        <v>1015.94849</v>
      </c>
      <c r="AM423">
        <v>1015.94849</v>
      </c>
      <c r="AN423">
        <v>1015.94849</v>
      </c>
      <c r="AO423">
        <v>1015.94849</v>
      </c>
      <c r="AP423">
        <v>1015.94849</v>
      </c>
      <c r="AQ423">
        <v>1015.94849</v>
      </c>
      <c r="AR423">
        <v>1015.94849</v>
      </c>
      <c r="AS423">
        <v>1015.94849</v>
      </c>
      <c r="AT423">
        <v>1015.94849</v>
      </c>
      <c r="AU423">
        <v>1015.94849</v>
      </c>
      <c r="AV423">
        <v>1015.94849</v>
      </c>
      <c r="AW423">
        <v>1015.94849</v>
      </c>
      <c r="AX423">
        <v>1015.94849</v>
      </c>
      <c r="AY423">
        <v>1015.94849</v>
      </c>
      <c r="AZ423">
        <v>1015.94849</v>
      </c>
      <c r="BA423">
        <v>1015.94849</v>
      </c>
      <c r="BB423">
        <v>1015.94849</v>
      </c>
      <c r="BC423">
        <v>1015.94849</v>
      </c>
      <c r="BD423">
        <v>1015.94849</v>
      </c>
      <c r="BE423">
        <v>1015.94849</v>
      </c>
      <c r="BF423">
        <v>1015.94849</v>
      </c>
      <c r="BG423">
        <v>1015.94849</v>
      </c>
      <c r="BH423">
        <v>1015.94849</v>
      </c>
      <c r="BI423">
        <v>1015.94849</v>
      </c>
      <c r="BJ423">
        <v>1015.94849</v>
      </c>
      <c r="BK423">
        <v>1015.94849</v>
      </c>
      <c r="BL423">
        <v>1015.94849</v>
      </c>
      <c r="BM423">
        <v>1015.94849</v>
      </c>
      <c r="BN423">
        <v>1015.94849</v>
      </c>
      <c r="BO423">
        <v>1015.94849</v>
      </c>
    </row>
    <row r="424" spans="2:67" x14ac:dyDescent="0.15">
      <c r="B424">
        <v>1021.2158203125</v>
      </c>
      <c r="C424">
        <v>1021.2158203125</v>
      </c>
      <c r="D424">
        <v>1021.21277</v>
      </c>
      <c r="E424">
        <v>1021.21277</v>
      </c>
      <c r="F424">
        <v>1021.21277</v>
      </c>
      <c r="G424">
        <v>1021.21277</v>
      </c>
      <c r="H424">
        <v>1021.21277</v>
      </c>
      <c r="I424">
        <v>1021.21277</v>
      </c>
      <c r="J424">
        <v>1021.21277</v>
      </c>
      <c r="K424">
        <v>1021.21277</v>
      </c>
      <c r="L424">
        <v>1021.21277</v>
      </c>
      <c r="M424">
        <v>1021.21277</v>
      </c>
      <c r="N424">
        <v>1021.21277</v>
      </c>
      <c r="O424">
        <v>1021.21277</v>
      </c>
      <c r="P424">
        <v>1021.21277</v>
      </c>
      <c r="Q424">
        <v>1021.21277</v>
      </c>
      <c r="R424">
        <v>1021.21277</v>
      </c>
      <c r="S424">
        <v>1021.21277</v>
      </c>
      <c r="T424">
        <v>1021.21277</v>
      </c>
      <c r="U424">
        <v>1021.21277</v>
      </c>
      <c r="V424">
        <v>1021.21277</v>
      </c>
      <c r="W424">
        <v>1021.21277</v>
      </c>
      <c r="X424">
        <v>1021.21277</v>
      </c>
      <c r="Y424">
        <v>1021.21277</v>
      </c>
      <c r="Z424">
        <v>1021.21277</v>
      </c>
      <c r="AA424">
        <v>1021.21277</v>
      </c>
      <c r="AB424">
        <v>1021.21277</v>
      </c>
      <c r="AC424">
        <v>1021.21277</v>
      </c>
      <c r="AD424">
        <v>1021.21277</v>
      </c>
      <c r="AE424">
        <v>1021.21277</v>
      </c>
      <c r="AF424">
        <v>1021.21277</v>
      </c>
      <c r="AG424">
        <v>1021.21277</v>
      </c>
      <c r="AH424">
        <v>1021.21277</v>
      </c>
      <c r="AI424">
        <v>1021.21277</v>
      </c>
      <c r="AJ424">
        <v>1021.21277</v>
      </c>
      <c r="AK424">
        <v>1021.21277</v>
      </c>
      <c r="AL424">
        <v>1021.21277</v>
      </c>
      <c r="AM424">
        <v>1021.21277</v>
      </c>
      <c r="AN424">
        <v>1021.21277</v>
      </c>
      <c r="AO424">
        <v>1021.21277</v>
      </c>
      <c r="AP424">
        <v>1021.21277</v>
      </c>
      <c r="AQ424">
        <v>1021.21277</v>
      </c>
      <c r="AR424">
        <v>1021.21277</v>
      </c>
      <c r="AS424">
        <v>1021.21277</v>
      </c>
      <c r="AT424">
        <v>1021.21277</v>
      </c>
      <c r="AU424">
        <v>1021.21277</v>
      </c>
      <c r="AV424">
        <v>1021.21277</v>
      </c>
      <c r="AW424">
        <v>1021.21277</v>
      </c>
      <c r="AX424">
        <v>1021.21277</v>
      </c>
      <c r="AY424">
        <v>1021.21277</v>
      </c>
      <c r="AZ424">
        <v>1021.21277</v>
      </c>
      <c r="BA424">
        <v>1021.21277</v>
      </c>
      <c r="BB424">
        <v>1021.21277</v>
      </c>
      <c r="BC424">
        <v>1021.21277</v>
      </c>
      <c r="BD424">
        <v>1021.21277</v>
      </c>
      <c r="BE424">
        <v>1021.21277</v>
      </c>
      <c r="BF424">
        <v>1021.21277</v>
      </c>
      <c r="BG424">
        <v>1021.21277</v>
      </c>
      <c r="BH424">
        <v>1021.21277</v>
      </c>
      <c r="BI424">
        <v>1021.21277</v>
      </c>
      <c r="BJ424">
        <v>1021.21277</v>
      </c>
      <c r="BK424">
        <v>1021.21277</v>
      </c>
      <c r="BL424">
        <v>1021.21277</v>
      </c>
      <c r="BM424">
        <v>1021.21277</v>
      </c>
      <c r="BN424">
        <v>1021.21277</v>
      </c>
      <c r="BO424">
        <v>1021.21277</v>
      </c>
    </row>
    <row r="425" spans="2:67" x14ac:dyDescent="0.15">
      <c r="B425">
        <v>1026.4797973632801</v>
      </c>
      <c r="C425">
        <v>1026.4797973632801</v>
      </c>
      <c r="D425">
        <v>1026.4764399999999</v>
      </c>
      <c r="E425">
        <v>1026.4764399999999</v>
      </c>
      <c r="F425">
        <v>1026.4764399999999</v>
      </c>
      <c r="G425">
        <v>1026.4764399999999</v>
      </c>
      <c r="H425">
        <v>1026.4764399999999</v>
      </c>
      <c r="I425">
        <v>1026.4764399999999</v>
      </c>
      <c r="J425">
        <v>1026.4764399999999</v>
      </c>
      <c r="K425">
        <v>1026.4764399999999</v>
      </c>
      <c r="L425">
        <v>1026.4764399999999</v>
      </c>
      <c r="M425">
        <v>1026.4764399999999</v>
      </c>
      <c r="N425">
        <v>1026.4764399999999</v>
      </c>
      <c r="O425">
        <v>1026.4764399999999</v>
      </c>
      <c r="P425">
        <v>1026.4764399999999</v>
      </c>
      <c r="Q425">
        <v>1026.4764399999999</v>
      </c>
      <c r="R425">
        <v>1026.4764399999999</v>
      </c>
      <c r="S425">
        <v>1026.4764399999999</v>
      </c>
      <c r="T425">
        <v>1026.4764399999999</v>
      </c>
      <c r="U425">
        <v>1026.4764399999999</v>
      </c>
      <c r="V425">
        <v>1026.4764399999999</v>
      </c>
      <c r="W425">
        <v>1026.4764399999999</v>
      </c>
      <c r="X425">
        <v>1026.4764399999999</v>
      </c>
      <c r="Y425">
        <v>1026.4764399999999</v>
      </c>
      <c r="Z425">
        <v>1026.4764399999999</v>
      </c>
      <c r="AA425">
        <v>1026.4764399999999</v>
      </c>
      <c r="AB425">
        <v>1026.4764399999999</v>
      </c>
      <c r="AC425">
        <v>1026.4764399999999</v>
      </c>
      <c r="AD425">
        <v>1026.4764399999999</v>
      </c>
      <c r="AE425">
        <v>1026.4764399999999</v>
      </c>
      <c r="AF425">
        <v>1026.4764399999999</v>
      </c>
      <c r="AG425">
        <v>1026.4764399999999</v>
      </c>
      <c r="AH425">
        <v>1026.4764399999999</v>
      </c>
      <c r="AI425">
        <v>1026.4764399999999</v>
      </c>
      <c r="AJ425">
        <v>1026.4764399999999</v>
      </c>
      <c r="AK425">
        <v>1026.4764399999999</v>
      </c>
      <c r="AL425">
        <v>1026.4764399999999</v>
      </c>
      <c r="AM425">
        <v>1026.4764399999999</v>
      </c>
      <c r="AN425">
        <v>1026.4764399999999</v>
      </c>
      <c r="AO425">
        <v>1026.4764399999999</v>
      </c>
      <c r="AP425">
        <v>1026.4764399999999</v>
      </c>
      <c r="AQ425">
        <v>1026.4764399999999</v>
      </c>
      <c r="AR425">
        <v>1026.4764399999999</v>
      </c>
      <c r="AS425">
        <v>1026.4764399999999</v>
      </c>
      <c r="AT425">
        <v>1026.4764399999999</v>
      </c>
      <c r="AU425">
        <v>1026.4764399999999</v>
      </c>
      <c r="AV425">
        <v>1026.4764399999999</v>
      </c>
      <c r="AW425">
        <v>1026.4764399999999</v>
      </c>
      <c r="AX425">
        <v>1026.4764399999999</v>
      </c>
      <c r="AY425">
        <v>1026.4764399999999</v>
      </c>
      <c r="AZ425">
        <v>1026.4764399999999</v>
      </c>
      <c r="BA425">
        <v>1026.4764399999999</v>
      </c>
      <c r="BB425">
        <v>1026.4764399999999</v>
      </c>
      <c r="BC425">
        <v>1026.4764399999999</v>
      </c>
      <c r="BD425">
        <v>1026.4764399999999</v>
      </c>
      <c r="BE425">
        <v>1026.4764399999999</v>
      </c>
      <c r="BF425">
        <v>1026.4764399999999</v>
      </c>
      <c r="BG425">
        <v>1026.4764399999999</v>
      </c>
      <c r="BH425">
        <v>1026.4764399999999</v>
      </c>
      <c r="BI425">
        <v>1026.4764399999999</v>
      </c>
      <c r="BJ425">
        <v>1026.4764399999999</v>
      </c>
      <c r="BK425">
        <v>1026.4764399999999</v>
      </c>
      <c r="BL425">
        <v>1026.4764399999999</v>
      </c>
      <c r="BM425">
        <v>1026.4764399999999</v>
      </c>
      <c r="BN425">
        <v>1026.4764399999999</v>
      </c>
      <c r="BO425">
        <v>1026.4764399999999</v>
      </c>
    </row>
    <row r="426" spans="2:67" x14ac:dyDescent="0.15">
      <c r="B426">
        <v>1031.74377441406</v>
      </c>
      <c r="C426">
        <v>1031.74377441406</v>
      </c>
      <c r="D426">
        <v>1031.74072</v>
      </c>
      <c r="E426">
        <v>1031.74072</v>
      </c>
      <c r="F426">
        <v>1031.74072</v>
      </c>
      <c r="G426">
        <v>1031.74072</v>
      </c>
      <c r="H426">
        <v>1031.74072</v>
      </c>
      <c r="I426">
        <v>1031.74072</v>
      </c>
      <c r="J426">
        <v>1031.74072</v>
      </c>
      <c r="K426">
        <v>1031.74072</v>
      </c>
      <c r="L426">
        <v>1031.74072</v>
      </c>
      <c r="M426">
        <v>1031.74072</v>
      </c>
      <c r="N426">
        <v>1031.74072</v>
      </c>
      <c r="O426">
        <v>1031.74072</v>
      </c>
      <c r="P426">
        <v>1031.74072</v>
      </c>
      <c r="Q426">
        <v>1031.74072</v>
      </c>
      <c r="R426">
        <v>1031.74072</v>
      </c>
      <c r="S426">
        <v>1031.74072</v>
      </c>
      <c r="T426">
        <v>1031.74072</v>
      </c>
      <c r="U426">
        <v>1031.74072</v>
      </c>
      <c r="V426">
        <v>1031.74072</v>
      </c>
      <c r="W426">
        <v>1031.74072</v>
      </c>
      <c r="X426">
        <v>1031.74072</v>
      </c>
      <c r="Y426">
        <v>1031.74072</v>
      </c>
      <c r="Z426">
        <v>1031.74072</v>
      </c>
      <c r="AA426">
        <v>1031.74072</v>
      </c>
      <c r="AB426">
        <v>1031.74072</v>
      </c>
      <c r="AC426">
        <v>1031.74072</v>
      </c>
      <c r="AD426">
        <v>1031.74072</v>
      </c>
      <c r="AE426">
        <v>1031.74072</v>
      </c>
      <c r="AF426">
        <v>1031.74072</v>
      </c>
      <c r="AG426">
        <v>1031.74072</v>
      </c>
      <c r="AH426">
        <v>1031.74072</v>
      </c>
      <c r="AI426">
        <v>1031.74072</v>
      </c>
      <c r="AJ426">
        <v>1031.74072</v>
      </c>
      <c r="AK426">
        <v>1031.74072</v>
      </c>
      <c r="AL426">
        <v>1031.74072</v>
      </c>
      <c r="AM426">
        <v>1031.74072</v>
      </c>
      <c r="AN426">
        <v>1031.74072</v>
      </c>
      <c r="AO426">
        <v>1031.74072</v>
      </c>
      <c r="AP426">
        <v>1031.74072</v>
      </c>
      <c r="AQ426">
        <v>1031.74072</v>
      </c>
      <c r="AR426">
        <v>1031.74072</v>
      </c>
      <c r="AS426">
        <v>1031.74072</v>
      </c>
      <c r="AT426">
        <v>1031.74072</v>
      </c>
      <c r="AU426">
        <v>1031.74072</v>
      </c>
      <c r="AV426">
        <v>1031.74072</v>
      </c>
      <c r="AW426">
        <v>1031.74072</v>
      </c>
      <c r="AX426">
        <v>1031.74072</v>
      </c>
      <c r="AY426">
        <v>1031.74072</v>
      </c>
      <c r="AZ426">
        <v>1031.74072</v>
      </c>
      <c r="BA426">
        <v>1031.74072</v>
      </c>
      <c r="BB426">
        <v>1031.74072</v>
      </c>
      <c r="BC426">
        <v>1031.74072</v>
      </c>
      <c r="BD426">
        <v>1031.74072</v>
      </c>
      <c r="BE426">
        <v>1031.74072</v>
      </c>
      <c r="BF426">
        <v>1031.74072</v>
      </c>
      <c r="BG426">
        <v>1031.74072</v>
      </c>
      <c r="BH426">
        <v>1031.74072</v>
      </c>
      <c r="BI426">
        <v>1031.74072</v>
      </c>
      <c r="BJ426">
        <v>1031.74072</v>
      </c>
      <c r="BK426">
        <v>1031.74072</v>
      </c>
      <c r="BL426">
        <v>1031.74072</v>
      </c>
      <c r="BM426">
        <v>1031.74072</v>
      </c>
      <c r="BN426">
        <v>1031.74072</v>
      </c>
      <c r="BO426">
        <v>1031.74072</v>
      </c>
    </row>
    <row r="427" spans="2:67" x14ac:dyDescent="0.15">
      <c r="B427">
        <v>1037.0077514648401</v>
      </c>
      <c r="C427">
        <v>1037.0077514648401</v>
      </c>
      <c r="D427">
        <v>1037.0047</v>
      </c>
      <c r="E427">
        <v>1037.0047</v>
      </c>
      <c r="F427">
        <v>1037.0047</v>
      </c>
      <c r="G427">
        <v>1037.0047</v>
      </c>
      <c r="H427">
        <v>1037.0047</v>
      </c>
      <c r="I427">
        <v>1037.0047</v>
      </c>
      <c r="J427">
        <v>1037.0047</v>
      </c>
      <c r="K427">
        <v>1037.0047</v>
      </c>
      <c r="L427">
        <v>1037.0047</v>
      </c>
      <c r="M427">
        <v>1037.0047</v>
      </c>
      <c r="N427">
        <v>1037.0047</v>
      </c>
      <c r="O427">
        <v>1037.0047</v>
      </c>
      <c r="P427">
        <v>1037.0047</v>
      </c>
      <c r="Q427">
        <v>1037.0047</v>
      </c>
      <c r="R427">
        <v>1037.0047</v>
      </c>
      <c r="S427">
        <v>1037.0047</v>
      </c>
      <c r="T427">
        <v>1037.0047</v>
      </c>
      <c r="U427">
        <v>1037.0047</v>
      </c>
      <c r="V427">
        <v>1037.0047</v>
      </c>
      <c r="W427">
        <v>1037.0047</v>
      </c>
      <c r="X427">
        <v>1037.0047</v>
      </c>
      <c r="Y427">
        <v>1037.0047</v>
      </c>
      <c r="Z427">
        <v>1037.0047</v>
      </c>
      <c r="AA427">
        <v>1037.0047</v>
      </c>
      <c r="AB427">
        <v>1037.0047</v>
      </c>
      <c r="AC427">
        <v>1037.0047</v>
      </c>
      <c r="AD427">
        <v>1037.0047</v>
      </c>
      <c r="AE427">
        <v>1037.0047</v>
      </c>
      <c r="AF427">
        <v>1037.0047</v>
      </c>
      <c r="AG427">
        <v>1037.0047</v>
      </c>
      <c r="AH427">
        <v>1037.0047</v>
      </c>
      <c r="AI427">
        <v>1037.0047</v>
      </c>
      <c r="AJ427">
        <v>1037.0047</v>
      </c>
      <c r="AK427">
        <v>1037.0047</v>
      </c>
      <c r="AL427">
        <v>1037.0047</v>
      </c>
      <c r="AM427">
        <v>1037.0047</v>
      </c>
      <c r="AN427">
        <v>1037.0047</v>
      </c>
      <c r="AO427">
        <v>1037.0047</v>
      </c>
      <c r="AP427">
        <v>1037.0047</v>
      </c>
      <c r="AQ427">
        <v>1037.0047</v>
      </c>
      <c r="AR427">
        <v>1037.0047</v>
      </c>
      <c r="AS427">
        <v>1037.0047</v>
      </c>
      <c r="AT427">
        <v>1037.0047</v>
      </c>
      <c r="AU427">
        <v>1037.0047</v>
      </c>
      <c r="AV427">
        <v>1037.0047</v>
      </c>
      <c r="AW427">
        <v>1037.0047</v>
      </c>
      <c r="AX427">
        <v>1037.0047</v>
      </c>
      <c r="AY427">
        <v>1037.0047</v>
      </c>
      <c r="AZ427">
        <v>1037.0047</v>
      </c>
      <c r="BA427">
        <v>1037.0047</v>
      </c>
      <c r="BB427">
        <v>1037.0047</v>
      </c>
      <c r="BC427">
        <v>1037.0047</v>
      </c>
      <c r="BD427">
        <v>1037.0047</v>
      </c>
      <c r="BE427">
        <v>1037.0047</v>
      </c>
      <c r="BF427">
        <v>1037.0047</v>
      </c>
      <c r="BG427">
        <v>1037.0047</v>
      </c>
      <c r="BH427">
        <v>1037.0047</v>
      </c>
      <c r="BI427">
        <v>1037.0047</v>
      </c>
      <c r="BJ427">
        <v>1037.0047</v>
      </c>
      <c r="BK427">
        <v>1037.0047</v>
      </c>
      <c r="BL427">
        <v>1037.0047</v>
      </c>
      <c r="BM427">
        <v>1037.0047</v>
      </c>
      <c r="BN427">
        <v>1037.0047</v>
      </c>
      <c r="BO427">
        <v>1037.0047</v>
      </c>
    </row>
    <row r="428" spans="2:67" x14ac:dyDescent="0.15">
      <c r="B428">
        <v>1042.2720336914099</v>
      </c>
      <c r="C428">
        <v>1042.2720336914099</v>
      </c>
      <c r="D428">
        <v>1042.2686799999999</v>
      </c>
      <c r="E428">
        <v>1042.2686799999999</v>
      </c>
      <c r="F428">
        <v>1042.2686799999999</v>
      </c>
      <c r="G428">
        <v>1042.2686799999999</v>
      </c>
      <c r="H428">
        <v>1042.2686799999999</v>
      </c>
      <c r="I428">
        <v>1042.2686799999999</v>
      </c>
      <c r="J428">
        <v>1042.2686799999999</v>
      </c>
      <c r="K428">
        <v>1042.2686799999999</v>
      </c>
      <c r="L428">
        <v>1042.2686799999999</v>
      </c>
      <c r="M428">
        <v>1042.2686799999999</v>
      </c>
      <c r="N428">
        <v>1042.2686799999999</v>
      </c>
      <c r="O428">
        <v>1042.2686799999999</v>
      </c>
      <c r="P428">
        <v>1042.2686799999999</v>
      </c>
      <c r="Q428">
        <v>1042.2686799999999</v>
      </c>
      <c r="R428">
        <v>1042.2686799999999</v>
      </c>
      <c r="S428">
        <v>1042.2686799999999</v>
      </c>
      <c r="T428">
        <v>1042.2686799999999</v>
      </c>
      <c r="U428">
        <v>1042.2686799999999</v>
      </c>
      <c r="V428">
        <v>1042.2686799999999</v>
      </c>
      <c r="W428">
        <v>1042.2686799999999</v>
      </c>
      <c r="X428">
        <v>1042.2686799999999</v>
      </c>
      <c r="Y428">
        <v>1042.2686799999999</v>
      </c>
      <c r="Z428">
        <v>1042.2686799999999</v>
      </c>
      <c r="AA428">
        <v>1042.2686799999999</v>
      </c>
      <c r="AB428">
        <v>1042.2686799999999</v>
      </c>
      <c r="AC428">
        <v>1042.2686799999999</v>
      </c>
      <c r="AD428">
        <v>1042.2686799999999</v>
      </c>
      <c r="AE428">
        <v>1042.2686799999999</v>
      </c>
      <c r="AF428">
        <v>1042.2686799999999</v>
      </c>
      <c r="AG428">
        <v>1042.2686799999999</v>
      </c>
      <c r="AH428">
        <v>1042.2686799999999</v>
      </c>
      <c r="AI428">
        <v>1042.2686799999999</v>
      </c>
      <c r="AJ428">
        <v>1042.2686799999999</v>
      </c>
      <c r="AK428">
        <v>1042.2686799999999</v>
      </c>
      <c r="AL428">
        <v>1042.2686799999999</v>
      </c>
      <c r="AM428">
        <v>1042.2686799999999</v>
      </c>
      <c r="AN428">
        <v>1042.2686799999999</v>
      </c>
      <c r="AO428">
        <v>1042.2686799999999</v>
      </c>
      <c r="AP428">
        <v>1042.2686799999999</v>
      </c>
      <c r="AQ428">
        <v>1042.2686799999999</v>
      </c>
      <c r="AR428">
        <v>1042.2686799999999</v>
      </c>
      <c r="AS428">
        <v>1042.2686799999999</v>
      </c>
      <c r="AT428">
        <v>1042.2686799999999</v>
      </c>
      <c r="AU428">
        <v>1042.2686799999999</v>
      </c>
      <c r="AV428">
        <v>1042.2686799999999</v>
      </c>
      <c r="AW428">
        <v>1042.2686799999999</v>
      </c>
      <c r="AX428">
        <v>1042.2686799999999</v>
      </c>
      <c r="AY428">
        <v>1042.2686799999999</v>
      </c>
      <c r="AZ428">
        <v>1042.2686799999999</v>
      </c>
      <c r="BA428">
        <v>1042.2686799999999</v>
      </c>
      <c r="BB428">
        <v>1042.2686799999999</v>
      </c>
      <c r="BC428">
        <v>1042.2686799999999</v>
      </c>
      <c r="BD428">
        <v>1042.2686799999999</v>
      </c>
      <c r="BE428">
        <v>1042.2686799999999</v>
      </c>
      <c r="BF428">
        <v>1042.2686799999999</v>
      </c>
      <c r="BG428">
        <v>1042.2686799999999</v>
      </c>
      <c r="BH428">
        <v>1042.2686799999999</v>
      </c>
      <c r="BI428">
        <v>1042.2686799999999</v>
      </c>
      <c r="BJ428">
        <v>1042.2686799999999</v>
      </c>
      <c r="BK428">
        <v>1042.2686799999999</v>
      </c>
      <c r="BL428">
        <v>1042.2686799999999</v>
      </c>
      <c r="BM428">
        <v>1042.2686799999999</v>
      </c>
      <c r="BN428">
        <v>1042.2686799999999</v>
      </c>
      <c r="BO428">
        <v>1042.2686799999999</v>
      </c>
    </row>
    <row r="429" spans="2:67" x14ac:dyDescent="0.15">
      <c r="B429">
        <v>1047.5357055664099</v>
      </c>
      <c r="C429">
        <v>1047.5357055664099</v>
      </c>
      <c r="D429">
        <v>1047.5326500000001</v>
      </c>
      <c r="E429">
        <v>1047.5326500000001</v>
      </c>
      <c r="F429">
        <v>1047.5326500000001</v>
      </c>
      <c r="G429">
        <v>1047.5326500000001</v>
      </c>
      <c r="H429">
        <v>1047.5326500000001</v>
      </c>
      <c r="I429">
        <v>1047.5326500000001</v>
      </c>
      <c r="J429">
        <v>1047.5326500000001</v>
      </c>
      <c r="K429">
        <v>1047.5326500000001</v>
      </c>
      <c r="L429">
        <v>1047.5326500000001</v>
      </c>
      <c r="M429">
        <v>1047.5326500000001</v>
      </c>
      <c r="N429">
        <v>1047.5326500000001</v>
      </c>
      <c r="O429">
        <v>1047.5326500000001</v>
      </c>
      <c r="P429">
        <v>1047.5326500000001</v>
      </c>
      <c r="Q429">
        <v>1047.5326500000001</v>
      </c>
      <c r="R429">
        <v>1047.5326500000001</v>
      </c>
      <c r="S429">
        <v>1047.5326500000001</v>
      </c>
      <c r="T429">
        <v>1047.5326500000001</v>
      </c>
      <c r="U429">
        <v>1047.5326500000001</v>
      </c>
      <c r="V429">
        <v>1047.5326500000001</v>
      </c>
      <c r="W429">
        <v>1047.5326500000001</v>
      </c>
      <c r="X429">
        <v>1047.5326500000001</v>
      </c>
      <c r="Y429">
        <v>1047.5326500000001</v>
      </c>
      <c r="Z429">
        <v>1047.5326500000001</v>
      </c>
      <c r="AA429">
        <v>1047.5326500000001</v>
      </c>
      <c r="AB429">
        <v>1047.5326500000001</v>
      </c>
      <c r="AC429">
        <v>1047.5326500000001</v>
      </c>
      <c r="AD429">
        <v>1047.5326500000001</v>
      </c>
      <c r="AE429">
        <v>1047.5326500000001</v>
      </c>
      <c r="AF429">
        <v>1047.5326500000001</v>
      </c>
      <c r="AG429">
        <v>1047.5326500000001</v>
      </c>
      <c r="AH429">
        <v>1047.5326500000001</v>
      </c>
      <c r="AI429">
        <v>1047.5326500000001</v>
      </c>
      <c r="AJ429">
        <v>1047.5326500000001</v>
      </c>
      <c r="AK429">
        <v>1047.5326500000001</v>
      </c>
      <c r="AL429">
        <v>1047.5326500000001</v>
      </c>
      <c r="AM429">
        <v>1047.5326500000001</v>
      </c>
      <c r="AN429">
        <v>1047.5326500000001</v>
      </c>
      <c r="AO429">
        <v>1047.5326500000001</v>
      </c>
      <c r="AP429">
        <v>1047.5326500000001</v>
      </c>
      <c r="AQ429">
        <v>1047.5326500000001</v>
      </c>
      <c r="AR429">
        <v>1047.5326500000001</v>
      </c>
      <c r="AS429">
        <v>1047.5326500000001</v>
      </c>
      <c r="AT429">
        <v>1047.5326500000001</v>
      </c>
      <c r="AU429">
        <v>1047.5326500000001</v>
      </c>
      <c r="AV429">
        <v>1047.5326500000001</v>
      </c>
      <c r="AW429">
        <v>1047.5326500000001</v>
      </c>
      <c r="AX429">
        <v>1047.5326500000001</v>
      </c>
      <c r="AY429">
        <v>1047.5326500000001</v>
      </c>
      <c r="AZ429">
        <v>1047.5326500000001</v>
      </c>
      <c r="BA429">
        <v>1047.5326500000001</v>
      </c>
      <c r="BB429">
        <v>1047.5326500000001</v>
      </c>
      <c r="BC429">
        <v>1047.5326500000001</v>
      </c>
      <c r="BD429">
        <v>1047.5326500000001</v>
      </c>
      <c r="BE429">
        <v>1047.5326500000001</v>
      </c>
      <c r="BF429">
        <v>1047.5326500000001</v>
      </c>
      <c r="BG429">
        <v>1047.5326500000001</v>
      </c>
      <c r="BH429">
        <v>1047.5326500000001</v>
      </c>
      <c r="BI429">
        <v>1047.5326500000001</v>
      </c>
      <c r="BJ429">
        <v>1047.5326500000001</v>
      </c>
      <c r="BK429">
        <v>1047.5326500000001</v>
      </c>
      <c r="BL429">
        <v>1047.5326500000001</v>
      </c>
      <c r="BM429">
        <v>1047.5326500000001</v>
      </c>
      <c r="BN429">
        <v>1047.5326500000001</v>
      </c>
      <c r="BO429">
        <v>1047.5326500000001</v>
      </c>
    </row>
    <row r="430" spans="2:67" x14ac:dyDescent="0.15">
      <c r="B430">
        <v>1052.7999877929699</v>
      </c>
      <c r="C430">
        <v>1052.7999877929699</v>
      </c>
      <c r="D430">
        <v>1052.7966300000001</v>
      </c>
      <c r="E430">
        <v>1052.7966300000001</v>
      </c>
      <c r="F430">
        <v>1052.7966300000001</v>
      </c>
      <c r="G430">
        <v>1052.7966300000001</v>
      </c>
      <c r="H430">
        <v>1052.7966300000001</v>
      </c>
      <c r="I430">
        <v>1052.7966300000001</v>
      </c>
      <c r="J430">
        <v>1052.7966300000001</v>
      </c>
      <c r="K430">
        <v>1052.7966300000001</v>
      </c>
      <c r="L430">
        <v>1052.7966300000001</v>
      </c>
      <c r="M430">
        <v>1052.7966300000001</v>
      </c>
      <c r="N430">
        <v>1052.7966300000001</v>
      </c>
      <c r="O430">
        <v>1052.7966300000001</v>
      </c>
      <c r="P430">
        <v>1052.7966300000001</v>
      </c>
      <c r="Q430">
        <v>1052.7966300000001</v>
      </c>
      <c r="R430">
        <v>1052.7966300000001</v>
      </c>
      <c r="S430">
        <v>1052.7966300000001</v>
      </c>
      <c r="T430">
        <v>1052.7966300000001</v>
      </c>
      <c r="U430">
        <v>1052.7966300000001</v>
      </c>
      <c r="V430">
        <v>1052.7966300000001</v>
      </c>
      <c r="W430">
        <v>1052.7966300000001</v>
      </c>
      <c r="X430">
        <v>1052.7966300000001</v>
      </c>
      <c r="Y430">
        <v>1052.7966300000001</v>
      </c>
      <c r="Z430">
        <v>1052.7966300000001</v>
      </c>
      <c r="AA430">
        <v>1052.7966300000001</v>
      </c>
      <c r="AB430">
        <v>1052.7966300000001</v>
      </c>
      <c r="AC430">
        <v>1052.7966300000001</v>
      </c>
      <c r="AD430">
        <v>1052.7966300000001</v>
      </c>
      <c r="AE430">
        <v>1052.7966300000001</v>
      </c>
      <c r="AF430">
        <v>1052.7966300000001</v>
      </c>
      <c r="AG430">
        <v>1052.7966300000001</v>
      </c>
      <c r="AH430">
        <v>1052.7966300000001</v>
      </c>
      <c r="AI430">
        <v>1052.7966300000001</v>
      </c>
      <c r="AJ430">
        <v>1052.7966300000001</v>
      </c>
      <c r="AK430">
        <v>1052.7966300000001</v>
      </c>
      <c r="AL430">
        <v>1052.7966300000001</v>
      </c>
      <c r="AM430">
        <v>1052.7966300000001</v>
      </c>
      <c r="AN430">
        <v>1052.7966300000001</v>
      </c>
      <c r="AO430">
        <v>1052.7966300000001</v>
      </c>
      <c r="AP430">
        <v>1052.7966300000001</v>
      </c>
      <c r="AQ430">
        <v>1052.7966300000001</v>
      </c>
      <c r="AR430">
        <v>1052.7966300000001</v>
      </c>
      <c r="AS430">
        <v>1052.7966300000001</v>
      </c>
      <c r="AT430">
        <v>1052.7966300000001</v>
      </c>
      <c r="AU430">
        <v>1052.7966300000001</v>
      </c>
      <c r="AV430">
        <v>1052.7966300000001</v>
      </c>
      <c r="AW430">
        <v>1052.7966300000001</v>
      </c>
      <c r="AX430">
        <v>1052.7966300000001</v>
      </c>
      <c r="AY430">
        <v>1052.7966300000001</v>
      </c>
      <c r="AZ430">
        <v>1052.7966300000001</v>
      </c>
      <c r="BA430">
        <v>1052.7966300000001</v>
      </c>
      <c r="BB430">
        <v>1052.7966300000001</v>
      </c>
      <c r="BC430">
        <v>1052.7966300000001</v>
      </c>
      <c r="BD430">
        <v>1052.7966300000001</v>
      </c>
      <c r="BE430">
        <v>1052.7966300000001</v>
      </c>
      <c r="BF430">
        <v>1052.7966300000001</v>
      </c>
      <c r="BG430">
        <v>1052.7966300000001</v>
      </c>
      <c r="BH430">
        <v>1052.7966300000001</v>
      </c>
      <c r="BI430">
        <v>1052.7966300000001</v>
      </c>
      <c r="BJ430">
        <v>1052.7966300000001</v>
      </c>
      <c r="BK430">
        <v>1052.7966300000001</v>
      </c>
      <c r="BL430">
        <v>1052.7966300000001</v>
      </c>
      <c r="BM430">
        <v>1052.7966300000001</v>
      </c>
      <c r="BN430">
        <v>1052.7966300000001</v>
      </c>
      <c r="BO430">
        <v>1052.7966300000001</v>
      </c>
    </row>
    <row r="431" spans="2:67" x14ac:dyDescent="0.15">
      <c r="B431">
        <v>1058.0636596679699</v>
      </c>
      <c r="C431">
        <v>1058.0636596679699</v>
      </c>
      <c r="D431">
        <v>1058.06061</v>
      </c>
      <c r="E431">
        <v>1058.06061</v>
      </c>
      <c r="F431">
        <v>1058.06061</v>
      </c>
      <c r="G431">
        <v>1058.06061</v>
      </c>
      <c r="H431">
        <v>1058.06061</v>
      </c>
      <c r="I431">
        <v>1058.06061</v>
      </c>
      <c r="J431">
        <v>1058.06061</v>
      </c>
      <c r="K431">
        <v>1058.06061</v>
      </c>
      <c r="L431">
        <v>1058.06061</v>
      </c>
      <c r="M431">
        <v>1058.06061</v>
      </c>
      <c r="N431">
        <v>1058.06061</v>
      </c>
      <c r="O431">
        <v>1058.06061</v>
      </c>
      <c r="P431">
        <v>1058.06061</v>
      </c>
      <c r="Q431">
        <v>1058.06061</v>
      </c>
      <c r="R431">
        <v>1058.06061</v>
      </c>
      <c r="S431">
        <v>1058.06061</v>
      </c>
      <c r="T431">
        <v>1058.06061</v>
      </c>
      <c r="U431">
        <v>1058.06061</v>
      </c>
      <c r="V431">
        <v>1058.06061</v>
      </c>
      <c r="W431">
        <v>1058.06061</v>
      </c>
      <c r="X431">
        <v>1058.06061</v>
      </c>
      <c r="Y431">
        <v>1058.06061</v>
      </c>
      <c r="Z431">
        <v>1058.06061</v>
      </c>
      <c r="AA431">
        <v>1058.06061</v>
      </c>
      <c r="AB431">
        <v>1058.06061</v>
      </c>
      <c r="AC431">
        <v>1058.06061</v>
      </c>
      <c r="AD431">
        <v>1058.06061</v>
      </c>
      <c r="AE431">
        <v>1058.06061</v>
      </c>
      <c r="AF431">
        <v>1058.06061</v>
      </c>
      <c r="AG431">
        <v>1058.06061</v>
      </c>
      <c r="AH431">
        <v>1058.06061</v>
      </c>
      <c r="AI431">
        <v>1058.06061</v>
      </c>
      <c r="AJ431">
        <v>1058.06061</v>
      </c>
      <c r="AK431">
        <v>1058.06061</v>
      </c>
      <c r="AL431">
        <v>1058.06061</v>
      </c>
      <c r="AM431">
        <v>1058.06061</v>
      </c>
      <c r="AN431">
        <v>1058.06061</v>
      </c>
      <c r="AO431">
        <v>1058.06061</v>
      </c>
      <c r="AP431">
        <v>1058.06061</v>
      </c>
      <c r="AQ431">
        <v>1058.06061</v>
      </c>
      <c r="AR431">
        <v>1058.06061</v>
      </c>
      <c r="AS431">
        <v>1058.06061</v>
      </c>
      <c r="AT431">
        <v>1058.06061</v>
      </c>
      <c r="AU431">
        <v>1058.06061</v>
      </c>
      <c r="AV431">
        <v>1058.06061</v>
      </c>
      <c r="AW431">
        <v>1058.06061</v>
      </c>
      <c r="AX431">
        <v>1058.06061</v>
      </c>
      <c r="AY431">
        <v>1058.06061</v>
      </c>
      <c r="AZ431">
        <v>1058.06061</v>
      </c>
      <c r="BA431">
        <v>1058.06061</v>
      </c>
      <c r="BB431">
        <v>1058.06061</v>
      </c>
      <c r="BC431">
        <v>1058.06061</v>
      </c>
      <c r="BD431">
        <v>1058.06061</v>
      </c>
      <c r="BE431">
        <v>1058.06061</v>
      </c>
      <c r="BF431">
        <v>1058.06061</v>
      </c>
      <c r="BG431">
        <v>1058.06061</v>
      </c>
      <c r="BH431">
        <v>1058.06061</v>
      </c>
      <c r="BI431">
        <v>1058.06061</v>
      </c>
      <c r="BJ431">
        <v>1058.06061</v>
      </c>
      <c r="BK431">
        <v>1058.06061</v>
      </c>
      <c r="BL431">
        <v>1058.06061</v>
      </c>
      <c r="BM431">
        <v>1058.06061</v>
      </c>
      <c r="BN431">
        <v>1058.06061</v>
      </c>
      <c r="BO431">
        <v>1058.06061</v>
      </c>
    </row>
    <row r="432" spans="2:67" x14ac:dyDescent="0.15">
      <c r="B432">
        <v>1063.3279418945301</v>
      </c>
      <c r="C432">
        <v>1063.3279418945301</v>
      </c>
      <c r="D432">
        <v>1063.32458</v>
      </c>
      <c r="E432">
        <v>1063.32458</v>
      </c>
      <c r="F432">
        <v>1063.32458</v>
      </c>
      <c r="G432">
        <v>1063.32458</v>
      </c>
      <c r="H432">
        <v>1063.32458</v>
      </c>
      <c r="I432">
        <v>1063.32458</v>
      </c>
      <c r="J432">
        <v>1063.32458</v>
      </c>
      <c r="K432">
        <v>1063.32458</v>
      </c>
      <c r="L432">
        <v>1063.32458</v>
      </c>
      <c r="M432">
        <v>1063.32458</v>
      </c>
      <c r="N432">
        <v>1063.32458</v>
      </c>
      <c r="O432">
        <v>1063.32458</v>
      </c>
      <c r="P432">
        <v>1063.32458</v>
      </c>
      <c r="Q432">
        <v>1063.32458</v>
      </c>
      <c r="R432">
        <v>1063.32458</v>
      </c>
      <c r="S432">
        <v>1063.32458</v>
      </c>
      <c r="T432">
        <v>1063.32458</v>
      </c>
      <c r="U432">
        <v>1063.32458</v>
      </c>
      <c r="V432">
        <v>1063.32458</v>
      </c>
      <c r="W432">
        <v>1063.32458</v>
      </c>
      <c r="X432">
        <v>1063.32458</v>
      </c>
      <c r="Y432">
        <v>1063.32458</v>
      </c>
      <c r="Z432">
        <v>1063.32458</v>
      </c>
      <c r="AA432">
        <v>1063.32458</v>
      </c>
      <c r="AB432">
        <v>1063.32458</v>
      </c>
      <c r="AC432">
        <v>1063.32458</v>
      </c>
      <c r="AD432">
        <v>1063.32458</v>
      </c>
      <c r="AE432">
        <v>1063.32458</v>
      </c>
      <c r="AF432">
        <v>1063.32458</v>
      </c>
      <c r="AG432">
        <v>1063.32458</v>
      </c>
      <c r="AH432">
        <v>1063.32458</v>
      </c>
      <c r="AI432">
        <v>1063.32458</v>
      </c>
      <c r="AJ432">
        <v>1063.32458</v>
      </c>
      <c r="AK432">
        <v>1063.32458</v>
      </c>
      <c r="AL432">
        <v>1063.32458</v>
      </c>
      <c r="AM432">
        <v>1063.32458</v>
      </c>
      <c r="AN432">
        <v>1063.32458</v>
      </c>
      <c r="AO432">
        <v>1063.32458</v>
      </c>
      <c r="AP432">
        <v>1063.32458</v>
      </c>
      <c r="AQ432">
        <v>1063.32458</v>
      </c>
      <c r="AR432">
        <v>1063.32458</v>
      </c>
      <c r="AS432">
        <v>1063.32458</v>
      </c>
      <c r="AT432">
        <v>1063.32458</v>
      </c>
      <c r="AU432">
        <v>1063.32458</v>
      </c>
      <c r="AV432">
        <v>1063.32458</v>
      </c>
      <c r="AW432">
        <v>1063.32458</v>
      </c>
      <c r="AX432">
        <v>1063.32458</v>
      </c>
      <c r="AY432">
        <v>1063.32458</v>
      </c>
      <c r="AZ432">
        <v>1063.32458</v>
      </c>
      <c r="BA432">
        <v>1063.32458</v>
      </c>
      <c r="BB432">
        <v>1063.32458</v>
      </c>
      <c r="BC432">
        <v>1063.32458</v>
      </c>
      <c r="BD432">
        <v>1063.32458</v>
      </c>
      <c r="BE432">
        <v>1063.32458</v>
      </c>
      <c r="BF432">
        <v>1063.32458</v>
      </c>
      <c r="BG432">
        <v>1063.32458</v>
      </c>
      <c r="BH432">
        <v>1063.32458</v>
      </c>
      <c r="BI432">
        <v>1063.32458</v>
      </c>
      <c r="BJ432">
        <v>1063.32458</v>
      </c>
      <c r="BK432">
        <v>1063.32458</v>
      </c>
      <c r="BL432">
        <v>1063.32458</v>
      </c>
      <c r="BM432">
        <v>1063.32458</v>
      </c>
      <c r="BN432">
        <v>1063.32458</v>
      </c>
      <c r="BO432">
        <v>1063.32458</v>
      </c>
    </row>
    <row r="433" spans="2:67" x14ac:dyDescent="0.15">
      <c r="B433">
        <v>1068.59191894531</v>
      </c>
      <c r="C433">
        <v>1068.59191894531</v>
      </c>
      <c r="D433">
        <v>1068.5885599999999</v>
      </c>
      <c r="E433">
        <v>1068.5885599999999</v>
      </c>
      <c r="F433">
        <v>1068.5885599999999</v>
      </c>
      <c r="G433">
        <v>1068.5885599999999</v>
      </c>
      <c r="H433">
        <v>1068.5885599999999</v>
      </c>
      <c r="I433">
        <v>1068.5885599999999</v>
      </c>
      <c r="J433">
        <v>1068.5885599999999</v>
      </c>
      <c r="K433">
        <v>1068.5885599999999</v>
      </c>
      <c r="L433">
        <v>1068.5885599999999</v>
      </c>
      <c r="M433">
        <v>1068.5885599999999</v>
      </c>
      <c r="N433">
        <v>1068.5885599999999</v>
      </c>
      <c r="O433">
        <v>1068.5885599999999</v>
      </c>
      <c r="P433">
        <v>1068.5885599999999</v>
      </c>
      <c r="Q433">
        <v>1068.5885599999999</v>
      </c>
      <c r="R433">
        <v>1068.5885599999999</v>
      </c>
      <c r="S433">
        <v>1068.5885599999999</v>
      </c>
      <c r="T433">
        <v>1068.5885599999999</v>
      </c>
      <c r="U433">
        <v>1068.5885599999999</v>
      </c>
      <c r="V433">
        <v>1068.5885599999999</v>
      </c>
      <c r="W433">
        <v>1068.5885599999999</v>
      </c>
      <c r="X433">
        <v>1068.5885599999999</v>
      </c>
      <c r="Y433">
        <v>1068.5885599999999</v>
      </c>
      <c r="Z433">
        <v>1068.5885599999999</v>
      </c>
      <c r="AA433">
        <v>1068.5885599999999</v>
      </c>
      <c r="AB433">
        <v>1068.5885599999999</v>
      </c>
      <c r="AC433">
        <v>1068.5885599999999</v>
      </c>
      <c r="AD433">
        <v>1068.5885599999999</v>
      </c>
      <c r="AE433">
        <v>1068.5885599999999</v>
      </c>
      <c r="AF433">
        <v>1068.5885599999999</v>
      </c>
      <c r="AG433">
        <v>1068.5885599999999</v>
      </c>
      <c r="AH433">
        <v>1068.5885599999999</v>
      </c>
      <c r="AI433">
        <v>1068.5885599999999</v>
      </c>
      <c r="AJ433">
        <v>1068.5885599999999</v>
      </c>
      <c r="AK433">
        <v>1068.5885599999999</v>
      </c>
      <c r="AL433">
        <v>1068.5885599999999</v>
      </c>
      <c r="AM433">
        <v>1068.5885599999999</v>
      </c>
      <c r="AN433">
        <v>1068.5885599999999</v>
      </c>
      <c r="AO433">
        <v>1068.5885599999999</v>
      </c>
      <c r="AP433">
        <v>1068.5885599999999</v>
      </c>
      <c r="AQ433">
        <v>1068.5885599999999</v>
      </c>
      <c r="AR433">
        <v>1068.5885599999999</v>
      </c>
      <c r="AS433">
        <v>1068.5885599999999</v>
      </c>
      <c r="AT433">
        <v>1068.5885599999999</v>
      </c>
      <c r="AU433">
        <v>1068.5885599999999</v>
      </c>
      <c r="AV433">
        <v>1068.5885599999999</v>
      </c>
      <c r="AW433">
        <v>1068.5885599999999</v>
      </c>
      <c r="AX433">
        <v>1068.5885599999999</v>
      </c>
      <c r="AY433">
        <v>1068.5885599999999</v>
      </c>
      <c r="AZ433">
        <v>1068.5885599999999</v>
      </c>
      <c r="BA433">
        <v>1068.5885599999999</v>
      </c>
      <c r="BB433">
        <v>1068.5885599999999</v>
      </c>
      <c r="BC433">
        <v>1068.5885599999999</v>
      </c>
      <c r="BD433">
        <v>1068.5885599999999</v>
      </c>
      <c r="BE433">
        <v>1068.5885599999999</v>
      </c>
      <c r="BF433">
        <v>1068.5885599999999</v>
      </c>
      <c r="BG433">
        <v>1068.5885599999999</v>
      </c>
      <c r="BH433">
        <v>1068.5885599999999</v>
      </c>
      <c r="BI433">
        <v>1068.5885599999999</v>
      </c>
      <c r="BJ433">
        <v>1068.5885599999999</v>
      </c>
      <c r="BK433">
        <v>1068.5885599999999</v>
      </c>
      <c r="BL433">
        <v>1068.5885599999999</v>
      </c>
      <c r="BM433">
        <v>1068.5885599999999</v>
      </c>
      <c r="BN433">
        <v>1068.5885599999999</v>
      </c>
      <c r="BO433">
        <v>1068.5885599999999</v>
      </c>
    </row>
    <row r="434" spans="2:67" x14ac:dyDescent="0.15">
      <c r="B434">
        <v>1073.8558959960901</v>
      </c>
      <c r="C434">
        <v>1073.8558959960901</v>
      </c>
      <c r="D434">
        <v>1073.8525400000001</v>
      </c>
      <c r="E434">
        <v>1073.8525400000001</v>
      </c>
      <c r="F434">
        <v>1073.8525400000001</v>
      </c>
      <c r="G434">
        <v>1073.8525400000001</v>
      </c>
      <c r="H434">
        <v>1073.8525400000001</v>
      </c>
      <c r="I434">
        <v>1073.8525400000001</v>
      </c>
      <c r="J434">
        <v>1073.8525400000001</v>
      </c>
      <c r="K434">
        <v>1073.8525400000001</v>
      </c>
      <c r="L434">
        <v>1073.8525400000001</v>
      </c>
      <c r="M434">
        <v>1073.8525400000001</v>
      </c>
      <c r="N434">
        <v>1073.8525400000001</v>
      </c>
      <c r="O434">
        <v>1073.8525400000001</v>
      </c>
      <c r="P434">
        <v>1073.8525400000001</v>
      </c>
      <c r="Q434">
        <v>1073.8525400000001</v>
      </c>
      <c r="R434">
        <v>1073.8525400000001</v>
      </c>
      <c r="S434">
        <v>1073.8525400000001</v>
      </c>
      <c r="T434">
        <v>1073.8525400000001</v>
      </c>
      <c r="U434">
        <v>1073.8525400000001</v>
      </c>
      <c r="V434">
        <v>1073.8525400000001</v>
      </c>
      <c r="W434">
        <v>1073.8525400000001</v>
      </c>
      <c r="X434">
        <v>1073.8525400000001</v>
      </c>
      <c r="Y434">
        <v>1073.8525400000001</v>
      </c>
      <c r="Z434">
        <v>1073.8525400000001</v>
      </c>
      <c r="AA434">
        <v>1073.8525400000001</v>
      </c>
      <c r="AB434">
        <v>1073.8525400000001</v>
      </c>
      <c r="AC434">
        <v>1073.8525400000001</v>
      </c>
      <c r="AD434">
        <v>1073.8525400000001</v>
      </c>
      <c r="AE434">
        <v>1073.8525400000001</v>
      </c>
      <c r="AF434">
        <v>1073.8525400000001</v>
      </c>
      <c r="AG434">
        <v>1073.8525400000001</v>
      </c>
      <c r="AH434">
        <v>1073.8525400000001</v>
      </c>
      <c r="AI434">
        <v>1073.8525400000001</v>
      </c>
      <c r="AJ434">
        <v>1073.8525400000001</v>
      </c>
      <c r="AK434">
        <v>1073.8525400000001</v>
      </c>
      <c r="AL434">
        <v>1073.8525400000001</v>
      </c>
      <c r="AM434">
        <v>1073.8525400000001</v>
      </c>
      <c r="AN434">
        <v>1073.8525400000001</v>
      </c>
      <c r="AO434">
        <v>1073.8525400000001</v>
      </c>
      <c r="AP434">
        <v>1073.8525400000001</v>
      </c>
      <c r="AQ434">
        <v>1073.8525400000001</v>
      </c>
      <c r="AR434">
        <v>1073.8525400000001</v>
      </c>
      <c r="AS434">
        <v>1073.8525400000001</v>
      </c>
      <c r="AT434">
        <v>1073.8525400000001</v>
      </c>
      <c r="AU434">
        <v>1073.8525400000001</v>
      </c>
      <c r="AV434">
        <v>1073.8525400000001</v>
      </c>
      <c r="AW434">
        <v>1073.8525400000001</v>
      </c>
      <c r="AX434">
        <v>1073.8525400000001</v>
      </c>
      <c r="AY434">
        <v>1073.8525400000001</v>
      </c>
      <c r="AZ434">
        <v>1073.8525400000001</v>
      </c>
      <c r="BA434">
        <v>1073.8525400000001</v>
      </c>
      <c r="BB434">
        <v>1073.8525400000001</v>
      </c>
      <c r="BC434">
        <v>1073.8525400000001</v>
      </c>
      <c r="BD434">
        <v>1073.8525400000001</v>
      </c>
      <c r="BE434">
        <v>1073.8525400000001</v>
      </c>
      <c r="BF434">
        <v>1073.8525400000001</v>
      </c>
      <c r="BG434">
        <v>1073.8525400000001</v>
      </c>
      <c r="BH434">
        <v>1073.8525400000001</v>
      </c>
      <c r="BI434">
        <v>1073.8525400000001</v>
      </c>
      <c r="BJ434">
        <v>1073.8525400000001</v>
      </c>
      <c r="BK434">
        <v>1073.8525400000001</v>
      </c>
      <c r="BL434">
        <v>1073.8525400000001</v>
      </c>
      <c r="BM434">
        <v>1073.8525400000001</v>
      </c>
      <c r="BN434">
        <v>1073.8525400000001</v>
      </c>
      <c r="BO434">
        <v>1073.8525400000001</v>
      </c>
    </row>
    <row r="435" spans="2:67" x14ac:dyDescent="0.15">
      <c r="B435">
        <v>1079.11987304688</v>
      </c>
      <c r="C435">
        <v>1079.11987304688</v>
      </c>
      <c r="D435">
        <v>1079.11652</v>
      </c>
      <c r="E435">
        <v>1079.11652</v>
      </c>
      <c r="F435">
        <v>1079.11652</v>
      </c>
      <c r="G435">
        <v>1079.11652</v>
      </c>
      <c r="H435">
        <v>1079.11652</v>
      </c>
      <c r="I435">
        <v>1079.11652</v>
      </c>
      <c r="J435">
        <v>1079.11652</v>
      </c>
      <c r="K435">
        <v>1079.11652</v>
      </c>
      <c r="L435">
        <v>1079.11652</v>
      </c>
      <c r="M435">
        <v>1079.11652</v>
      </c>
      <c r="N435">
        <v>1079.11652</v>
      </c>
      <c r="O435">
        <v>1079.11652</v>
      </c>
      <c r="P435">
        <v>1079.11652</v>
      </c>
      <c r="Q435">
        <v>1079.11652</v>
      </c>
      <c r="R435">
        <v>1079.11652</v>
      </c>
      <c r="S435">
        <v>1079.11652</v>
      </c>
      <c r="T435">
        <v>1079.11652</v>
      </c>
      <c r="U435">
        <v>1079.11652</v>
      </c>
      <c r="V435">
        <v>1079.11652</v>
      </c>
      <c r="W435">
        <v>1079.11652</v>
      </c>
      <c r="X435">
        <v>1079.11652</v>
      </c>
      <c r="Y435">
        <v>1079.11652</v>
      </c>
      <c r="Z435">
        <v>1079.11652</v>
      </c>
      <c r="AA435">
        <v>1079.11652</v>
      </c>
      <c r="AB435">
        <v>1079.11652</v>
      </c>
      <c r="AC435">
        <v>1079.11652</v>
      </c>
      <c r="AD435">
        <v>1079.11652</v>
      </c>
      <c r="AE435">
        <v>1079.11652</v>
      </c>
      <c r="AF435">
        <v>1079.11652</v>
      </c>
      <c r="AG435">
        <v>1079.11652</v>
      </c>
      <c r="AH435">
        <v>1079.11652</v>
      </c>
      <c r="AI435">
        <v>1079.11652</v>
      </c>
      <c r="AJ435">
        <v>1079.11652</v>
      </c>
      <c r="AK435">
        <v>1079.11652</v>
      </c>
      <c r="AL435">
        <v>1079.11652</v>
      </c>
      <c r="AM435">
        <v>1079.11652</v>
      </c>
      <c r="AN435">
        <v>1079.11652</v>
      </c>
      <c r="AO435">
        <v>1079.11652</v>
      </c>
      <c r="AP435">
        <v>1079.11652</v>
      </c>
      <c r="AQ435">
        <v>1079.11652</v>
      </c>
      <c r="AR435">
        <v>1079.11652</v>
      </c>
      <c r="AS435">
        <v>1079.11652</v>
      </c>
      <c r="AT435">
        <v>1079.11652</v>
      </c>
      <c r="AU435">
        <v>1079.11652</v>
      </c>
      <c r="AV435">
        <v>1079.11652</v>
      </c>
      <c r="AW435">
        <v>1079.11652</v>
      </c>
      <c r="AX435">
        <v>1079.11652</v>
      </c>
      <c r="AY435">
        <v>1079.11652</v>
      </c>
      <c r="AZ435">
        <v>1079.11652</v>
      </c>
      <c r="BA435">
        <v>1079.11652</v>
      </c>
      <c r="BB435">
        <v>1079.11652</v>
      </c>
      <c r="BC435">
        <v>1079.11652</v>
      </c>
      <c r="BD435">
        <v>1079.11652</v>
      </c>
      <c r="BE435">
        <v>1079.11652</v>
      </c>
      <c r="BF435">
        <v>1079.11652</v>
      </c>
      <c r="BG435">
        <v>1079.11652</v>
      </c>
      <c r="BH435">
        <v>1079.11652</v>
      </c>
      <c r="BI435">
        <v>1079.11652</v>
      </c>
      <c r="BJ435">
        <v>1079.11652</v>
      </c>
      <c r="BK435">
        <v>1079.11652</v>
      </c>
      <c r="BL435">
        <v>1079.11652</v>
      </c>
      <c r="BM435">
        <v>1079.11652</v>
      </c>
      <c r="BN435">
        <v>1079.11652</v>
      </c>
      <c r="BO435">
        <v>1079.11652</v>
      </c>
    </row>
    <row r="436" spans="2:67" x14ac:dyDescent="0.15">
      <c r="B436">
        <v>1084.3838500976599</v>
      </c>
      <c r="C436">
        <v>1084.3838500976599</v>
      </c>
      <c r="D436">
        <v>1084.38049</v>
      </c>
      <c r="E436">
        <v>1084.38049</v>
      </c>
      <c r="F436">
        <v>1084.38049</v>
      </c>
      <c r="G436">
        <v>1084.38049</v>
      </c>
      <c r="H436">
        <v>1084.38049</v>
      </c>
      <c r="I436">
        <v>1084.38049</v>
      </c>
      <c r="J436">
        <v>1084.38049</v>
      </c>
      <c r="K436">
        <v>1084.38049</v>
      </c>
      <c r="L436">
        <v>1084.38049</v>
      </c>
      <c r="M436">
        <v>1084.38049</v>
      </c>
      <c r="N436">
        <v>1084.38049</v>
      </c>
      <c r="O436">
        <v>1084.38049</v>
      </c>
      <c r="P436">
        <v>1084.38049</v>
      </c>
      <c r="Q436">
        <v>1084.38049</v>
      </c>
      <c r="R436">
        <v>1084.38049</v>
      </c>
      <c r="S436">
        <v>1084.38049</v>
      </c>
      <c r="T436">
        <v>1084.38049</v>
      </c>
      <c r="U436">
        <v>1084.38049</v>
      </c>
      <c r="V436">
        <v>1084.38049</v>
      </c>
      <c r="W436">
        <v>1084.38049</v>
      </c>
      <c r="X436">
        <v>1084.38049</v>
      </c>
      <c r="Y436">
        <v>1084.38049</v>
      </c>
      <c r="Z436">
        <v>1084.38049</v>
      </c>
      <c r="AA436">
        <v>1084.38049</v>
      </c>
      <c r="AB436">
        <v>1084.38049</v>
      </c>
      <c r="AC436">
        <v>1084.38049</v>
      </c>
      <c r="AD436">
        <v>1084.38049</v>
      </c>
      <c r="AE436">
        <v>1084.38049</v>
      </c>
      <c r="AF436">
        <v>1084.38049</v>
      </c>
      <c r="AG436">
        <v>1084.38049</v>
      </c>
      <c r="AH436">
        <v>1084.38049</v>
      </c>
      <c r="AI436">
        <v>1084.38049</v>
      </c>
      <c r="AJ436">
        <v>1084.38049</v>
      </c>
      <c r="AK436">
        <v>1084.38049</v>
      </c>
      <c r="AL436">
        <v>1084.38049</v>
      </c>
      <c r="AM436">
        <v>1084.38049</v>
      </c>
      <c r="AN436">
        <v>1084.38049</v>
      </c>
      <c r="AO436">
        <v>1084.38049</v>
      </c>
      <c r="AP436">
        <v>1084.38049</v>
      </c>
      <c r="AQ436">
        <v>1084.38049</v>
      </c>
      <c r="AR436">
        <v>1084.38049</v>
      </c>
      <c r="AS436">
        <v>1084.38049</v>
      </c>
      <c r="AT436">
        <v>1084.38049</v>
      </c>
      <c r="AU436">
        <v>1084.38049</v>
      </c>
      <c r="AV436">
        <v>1084.38049</v>
      </c>
      <c r="AW436">
        <v>1084.38049</v>
      </c>
      <c r="AX436">
        <v>1084.38049</v>
      </c>
      <c r="AY436">
        <v>1084.38049</v>
      </c>
      <c r="AZ436">
        <v>1084.38049</v>
      </c>
      <c r="BA436">
        <v>1084.38049</v>
      </c>
      <c r="BB436">
        <v>1084.38049</v>
      </c>
      <c r="BC436">
        <v>1084.38049</v>
      </c>
      <c r="BD436">
        <v>1084.38049</v>
      </c>
      <c r="BE436">
        <v>1084.38049</v>
      </c>
      <c r="BF436">
        <v>1084.38049</v>
      </c>
      <c r="BG436">
        <v>1084.38049</v>
      </c>
      <c r="BH436">
        <v>1084.38049</v>
      </c>
      <c r="BI436">
        <v>1084.38049</v>
      </c>
      <c r="BJ436">
        <v>1084.38049</v>
      </c>
      <c r="BK436">
        <v>1084.38049</v>
      </c>
      <c r="BL436">
        <v>1084.38049</v>
      </c>
      <c r="BM436">
        <v>1084.38049</v>
      </c>
      <c r="BN436">
        <v>1084.38049</v>
      </c>
      <c r="BO436">
        <v>1084.38049</v>
      </c>
    </row>
    <row r="437" spans="2:67" x14ac:dyDescent="0.15">
      <c r="B437">
        <v>1089.64782714844</v>
      </c>
      <c r="C437">
        <v>1089.64782714844</v>
      </c>
      <c r="D437">
        <v>1089.64447</v>
      </c>
      <c r="E437">
        <v>1089.64447</v>
      </c>
      <c r="F437">
        <v>1089.64447</v>
      </c>
      <c r="G437">
        <v>1089.64447</v>
      </c>
      <c r="H437">
        <v>1089.64447</v>
      </c>
      <c r="I437">
        <v>1089.64447</v>
      </c>
      <c r="J437">
        <v>1089.64447</v>
      </c>
      <c r="K437">
        <v>1089.64447</v>
      </c>
      <c r="L437">
        <v>1089.64447</v>
      </c>
      <c r="M437">
        <v>1089.64447</v>
      </c>
      <c r="N437">
        <v>1089.64447</v>
      </c>
      <c r="O437">
        <v>1089.64447</v>
      </c>
      <c r="P437">
        <v>1089.64447</v>
      </c>
      <c r="Q437">
        <v>1089.64447</v>
      </c>
      <c r="R437">
        <v>1089.64447</v>
      </c>
      <c r="S437">
        <v>1089.64447</v>
      </c>
      <c r="T437">
        <v>1089.64447</v>
      </c>
      <c r="U437">
        <v>1089.64447</v>
      </c>
      <c r="V437">
        <v>1089.64447</v>
      </c>
      <c r="W437">
        <v>1089.64447</v>
      </c>
      <c r="X437">
        <v>1089.64447</v>
      </c>
      <c r="Y437">
        <v>1089.64447</v>
      </c>
      <c r="Z437">
        <v>1089.64447</v>
      </c>
      <c r="AA437">
        <v>1089.64447</v>
      </c>
      <c r="AB437">
        <v>1089.64447</v>
      </c>
      <c r="AC437">
        <v>1089.64447</v>
      </c>
      <c r="AD437">
        <v>1089.64447</v>
      </c>
      <c r="AE437">
        <v>1089.64447</v>
      </c>
      <c r="AF437">
        <v>1089.64447</v>
      </c>
      <c r="AG437">
        <v>1089.64447</v>
      </c>
      <c r="AH437">
        <v>1089.64447</v>
      </c>
      <c r="AI437">
        <v>1089.64447</v>
      </c>
      <c r="AJ437">
        <v>1089.64447</v>
      </c>
      <c r="AK437">
        <v>1089.64447</v>
      </c>
      <c r="AL437">
        <v>1089.64447</v>
      </c>
      <c r="AM437">
        <v>1089.64447</v>
      </c>
      <c r="AN437">
        <v>1089.64447</v>
      </c>
      <c r="AO437">
        <v>1089.64447</v>
      </c>
      <c r="AP437">
        <v>1089.64447</v>
      </c>
      <c r="AQ437">
        <v>1089.64447</v>
      </c>
      <c r="AR437">
        <v>1089.64447</v>
      </c>
      <c r="AS437">
        <v>1089.64447</v>
      </c>
      <c r="AT437">
        <v>1089.64447</v>
      </c>
      <c r="AU437">
        <v>1089.64447</v>
      </c>
      <c r="AV437">
        <v>1089.64447</v>
      </c>
      <c r="AW437">
        <v>1089.64447</v>
      </c>
      <c r="AX437">
        <v>1089.64447</v>
      </c>
      <c r="AY437">
        <v>1089.64447</v>
      </c>
      <c r="AZ437">
        <v>1089.64447</v>
      </c>
      <c r="BA437">
        <v>1089.64447</v>
      </c>
      <c r="BB437">
        <v>1089.64447</v>
      </c>
      <c r="BC437">
        <v>1089.64447</v>
      </c>
      <c r="BD437">
        <v>1089.64447</v>
      </c>
      <c r="BE437">
        <v>1089.64447</v>
      </c>
      <c r="BF437">
        <v>1089.64447</v>
      </c>
      <c r="BG437">
        <v>1089.64447</v>
      </c>
      <c r="BH437">
        <v>1089.64447</v>
      </c>
      <c r="BI437">
        <v>1089.64447</v>
      </c>
      <c r="BJ437">
        <v>1089.64447</v>
      </c>
      <c r="BK437">
        <v>1089.64447</v>
      </c>
      <c r="BL437">
        <v>1089.64447</v>
      </c>
      <c r="BM437">
        <v>1089.64447</v>
      </c>
      <c r="BN437">
        <v>1089.64447</v>
      </c>
      <c r="BO437">
        <v>1089.64447</v>
      </c>
    </row>
    <row r="438" spans="2:67" x14ac:dyDescent="0.15">
      <c r="B438">
        <v>1094.9118041992199</v>
      </c>
      <c r="C438">
        <v>1094.9118041992199</v>
      </c>
      <c r="D438">
        <v>1094.9084499999999</v>
      </c>
      <c r="E438">
        <v>1094.9084499999999</v>
      </c>
      <c r="F438">
        <v>1094.9084499999999</v>
      </c>
      <c r="G438">
        <v>1094.9084499999999</v>
      </c>
      <c r="H438">
        <v>1094.9084499999999</v>
      </c>
      <c r="I438">
        <v>1094.9084499999999</v>
      </c>
      <c r="J438">
        <v>1094.9084499999999</v>
      </c>
      <c r="K438">
        <v>1094.9084499999999</v>
      </c>
      <c r="L438">
        <v>1094.9084499999999</v>
      </c>
      <c r="M438">
        <v>1094.9084499999999</v>
      </c>
      <c r="N438">
        <v>1094.9084499999999</v>
      </c>
      <c r="O438">
        <v>1094.9084499999999</v>
      </c>
      <c r="P438">
        <v>1094.9084499999999</v>
      </c>
      <c r="Q438">
        <v>1094.9084499999999</v>
      </c>
      <c r="R438">
        <v>1094.9084499999999</v>
      </c>
      <c r="S438">
        <v>1094.9084499999999</v>
      </c>
      <c r="T438">
        <v>1094.9084499999999</v>
      </c>
      <c r="U438">
        <v>1094.9084499999999</v>
      </c>
      <c r="V438">
        <v>1094.9084499999999</v>
      </c>
      <c r="W438">
        <v>1094.9084499999999</v>
      </c>
      <c r="X438">
        <v>1094.9084499999999</v>
      </c>
      <c r="Y438">
        <v>1094.9084499999999</v>
      </c>
      <c r="Z438">
        <v>1094.9084499999999</v>
      </c>
      <c r="AA438">
        <v>1094.9084499999999</v>
      </c>
      <c r="AB438">
        <v>1094.9084499999999</v>
      </c>
      <c r="AC438">
        <v>1094.9084499999999</v>
      </c>
      <c r="AD438">
        <v>1094.9084499999999</v>
      </c>
      <c r="AE438">
        <v>1094.9084499999999</v>
      </c>
      <c r="AF438">
        <v>1094.9084499999999</v>
      </c>
      <c r="AG438">
        <v>1094.9084499999999</v>
      </c>
      <c r="AH438">
        <v>1094.9084499999999</v>
      </c>
      <c r="AI438">
        <v>1094.9084499999999</v>
      </c>
      <c r="AJ438">
        <v>1094.9084499999999</v>
      </c>
      <c r="AK438">
        <v>1094.9084499999999</v>
      </c>
      <c r="AL438">
        <v>1094.9084499999999</v>
      </c>
      <c r="AM438">
        <v>1094.9084499999999</v>
      </c>
      <c r="AN438">
        <v>1094.9084499999999</v>
      </c>
      <c r="AO438">
        <v>1094.9084499999999</v>
      </c>
      <c r="AP438">
        <v>1094.9084499999999</v>
      </c>
      <c r="AQ438">
        <v>1094.9084499999999</v>
      </c>
      <c r="AR438">
        <v>1094.9084499999999</v>
      </c>
      <c r="AS438">
        <v>1094.9084499999999</v>
      </c>
      <c r="AT438">
        <v>1094.9084499999999</v>
      </c>
      <c r="AU438">
        <v>1094.9084499999999</v>
      </c>
      <c r="AV438">
        <v>1094.9084499999999</v>
      </c>
      <c r="AW438">
        <v>1094.9084499999999</v>
      </c>
      <c r="AX438">
        <v>1094.9084499999999</v>
      </c>
      <c r="AY438">
        <v>1094.9084499999999</v>
      </c>
      <c r="AZ438">
        <v>1094.9084499999999</v>
      </c>
      <c r="BA438">
        <v>1094.9084499999999</v>
      </c>
      <c r="BB438">
        <v>1094.9084499999999</v>
      </c>
      <c r="BC438">
        <v>1094.9084499999999</v>
      </c>
      <c r="BD438">
        <v>1094.9084499999999</v>
      </c>
      <c r="BE438">
        <v>1094.9084499999999</v>
      </c>
      <c r="BF438">
        <v>1094.9084499999999</v>
      </c>
      <c r="BG438">
        <v>1094.9084499999999</v>
      </c>
      <c r="BH438">
        <v>1094.9084499999999</v>
      </c>
      <c r="BI438">
        <v>1094.9084499999999</v>
      </c>
      <c r="BJ438">
        <v>1094.9084499999999</v>
      </c>
      <c r="BK438">
        <v>1094.9084499999999</v>
      </c>
      <c r="BL438">
        <v>1094.9084499999999</v>
      </c>
      <c r="BM438">
        <v>1094.9084499999999</v>
      </c>
      <c r="BN438">
        <v>1094.9084499999999</v>
      </c>
      <c r="BO438">
        <v>1094.9084499999999</v>
      </c>
    </row>
    <row r="439" spans="2:67" x14ac:dyDescent="0.15">
      <c r="B439">
        <v>1100.17578125</v>
      </c>
      <c r="C439">
        <v>1100.17578125</v>
      </c>
      <c r="D439">
        <v>1100.1724200000001</v>
      </c>
      <c r="E439">
        <v>1100.1724200000001</v>
      </c>
      <c r="F439">
        <v>1100.1724200000001</v>
      </c>
      <c r="G439">
        <v>1100.1724200000001</v>
      </c>
      <c r="H439">
        <v>1100.1724200000001</v>
      </c>
      <c r="I439">
        <v>1100.1724200000001</v>
      </c>
      <c r="J439">
        <v>1100.1724200000001</v>
      </c>
      <c r="K439">
        <v>1100.1724200000001</v>
      </c>
      <c r="L439">
        <v>1100.1724200000001</v>
      </c>
      <c r="M439">
        <v>1100.1724200000001</v>
      </c>
      <c r="N439">
        <v>1100.1724200000001</v>
      </c>
      <c r="O439">
        <v>1100.1724200000001</v>
      </c>
      <c r="P439">
        <v>1100.1724200000001</v>
      </c>
      <c r="Q439">
        <v>1100.1724200000001</v>
      </c>
      <c r="R439">
        <v>1100.1724200000001</v>
      </c>
      <c r="S439">
        <v>1100.1724200000001</v>
      </c>
      <c r="T439">
        <v>1100.1724200000001</v>
      </c>
      <c r="U439">
        <v>1100.1724200000001</v>
      </c>
      <c r="V439">
        <v>1100.1724200000001</v>
      </c>
      <c r="W439">
        <v>1100.1724200000001</v>
      </c>
      <c r="X439">
        <v>1100.1724200000001</v>
      </c>
      <c r="Y439">
        <v>1100.1724200000001</v>
      </c>
      <c r="Z439">
        <v>1100.1724200000001</v>
      </c>
      <c r="AA439">
        <v>1100.1724200000001</v>
      </c>
      <c r="AB439">
        <v>1100.1724200000001</v>
      </c>
      <c r="AC439">
        <v>1100.1724200000001</v>
      </c>
      <c r="AD439">
        <v>1100.1724200000001</v>
      </c>
      <c r="AE439">
        <v>1100.1724200000001</v>
      </c>
      <c r="AF439">
        <v>1100.1724200000001</v>
      </c>
      <c r="AG439">
        <v>1100.1724200000001</v>
      </c>
      <c r="AH439">
        <v>1100.1724200000001</v>
      </c>
      <c r="AI439">
        <v>1100.1724200000001</v>
      </c>
      <c r="AJ439">
        <v>1100.1724200000001</v>
      </c>
      <c r="AK439">
        <v>1100.1724200000001</v>
      </c>
      <c r="AL439">
        <v>1100.1724200000001</v>
      </c>
      <c r="AM439">
        <v>1100.1724200000001</v>
      </c>
      <c r="AN439">
        <v>1100.1724200000001</v>
      </c>
      <c r="AO439">
        <v>1100.1724200000001</v>
      </c>
      <c r="AP439">
        <v>1100.1724200000001</v>
      </c>
      <c r="AQ439">
        <v>1100.1724200000001</v>
      </c>
      <c r="AR439">
        <v>1100.1724200000001</v>
      </c>
      <c r="AS439">
        <v>1100.1724200000001</v>
      </c>
      <c r="AT439">
        <v>1100.1724200000001</v>
      </c>
      <c r="AU439">
        <v>1100.1724200000001</v>
      </c>
      <c r="AV439">
        <v>1100.1724200000001</v>
      </c>
      <c r="AW439">
        <v>1100.1724200000001</v>
      </c>
      <c r="AX439">
        <v>1100.1724200000001</v>
      </c>
      <c r="AY439">
        <v>1100.1724200000001</v>
      </c>
      <c r="AZ439">
        <v>1100.1724200000001</v>
      </c>
      <c r="BA439">
        <v>1100.1724200000001</v>
      </c>
      <c r="BB439">
        <v>1100.1724200000001</v>
      </c>
      <c r="BC439">
        <v>1100.1724200000001</v>
      </c>
      <c r="BD439">
        <v>1100.1724200000001</v>
      </c>
      <c r="BE439">
        <v>1100.1724200000001</v>
      </c>
      <c r="BF439">
        <v>1100.1724200000001</v>
      </c>
      <c r="BG439">
        <v>1100.1724200000001</v>
      </c>
      <c r="BH439">
        <v>1100.1724200000001</v>
      </c>
      <c r="BI439">
        <v>1100.1724200000001</v>
      </c>
      <c r="BJ439">
        <v>1100.1724200000001</v>
      </c>
      <c r="BK439">
        <v>1100.1724200000001</v>
      </c>
      <c r="BL439">
        <v>1100.1724200000001</v>
      </c>
      <c r="BM439">
        <v>1100.1724200000001</v>
      </c>
      <c r="BN439">
        <v>1100.1724200000001</v>
      </c>
      <c r="BO439">
        <v>1100.1724200000001</v>
      </c>
    </row>
    <row r="440" spans="2:67" x14ac:dyDescent="0.15">
      <c r="B440">
        <v>1105.4397583007801</v>
      </c>
      <c r="C440">
        <v>1105.4397583007801</v>
      </c>
      <c r="D440">
        <v>1105.4364</v>
      </c>
      <c r="E440">
        <v>1105.4364</v>
      </c>
      <c r="F440">
        <v>1105.4364</v>
      </c>
      <c r="G440">
        <v>1105.4364</v>
      </c>
      <c r="H440">
        <v>1105.4364</v>
      </c>
      <c r="I440">
        <v>1105.4364</v>
      </c>
      <c r="J440">
        <v>1105.4364</v>
      </c>
      <c r="K440">
        <v>1105.4364</v>
      </c>
      <c r="L440">
        <v>1105.4364</v>
      </c>
      <c r="M440">
        <v>1105.4364</v>
      </c>
      <c r="N440">
        <v>1105.4364</v>
      </c>
      <c r="O440">
        <v>1105.4364</v>
      </c>
      <c r="P440">
        <v>1105.4364</v>
      </c>
      <c r="Q440">
        <v>1105.4364</v>
      </c>
      <c r="R440">
        <v>1105.4364</v>
      </c>
      <c r="S440">
        <v>1105.4364</v>
      </c>
      <c r="T440">
        <v>1105.4364</v>
      </c>
      <c r="U440">
        <v>1105.4364</v>
      </c>
      <c r="V440">
        <v>1105.4364</v>
      </c>
      <c r="W440">
        <v>1105.4364</v>
      </c>
      <c r="X440">
        <v>1105.4364</v>
      </c>
      <c r="Y440">
        <v>1105.4364</v>
      </c>
      <c r="Z440">
        <v>1105.4364</v>
      </c>
      <c r="AA440">
        <v>1105.4364</v>
      </c>
      <c r="AB440">
        <v>1105.4364</v>
      </c>
      <c r="AC440">
        <v>1105.4364</v>
      </c>
      <c r="AD440">
        <v>1105.4364</v>
      </c>
      <c r="AE440">
        <v>1105.4364</v>
      </c>
      <c r="AF440">
        <v>1105.4364</v>
      </c>
      <c r="AG440">
        <v>1105.4364</v>
      </c>
      <c r="AH440">
        <v>1105.4364</v>
      </c>
      <c r="AI440">
        <v>1105.4364</v>
      </c>
      <c r="AJ440">
        <v>1105.4364</v>
      </c>
      <c r="AK440">
        <v>1105.4364</v>
      </c>
      <c r="AL440">
        <v>1105.4364</v>
      </c>
      <c r="AM440">
        <v>1105.4364</v>
      </c>
      <c r="AN440">
        <v>1105.4364</v>
      </c>
      <c r="AO440">
        <v>1105.4364</v>
      </c>
      <c r="AP440">
        <v>1105.4364</v>
      </c>
      <c r="AQ440">
        <v>1105.4364</v>
      </c>
      <c r="AR440">
        <v>1105.4364</v>
      </c>
      <c r="AS440">
        <v>1105.4364</v>
      </c>
      <c r="AT440">
        <v>1105.4364</v>
      </c>
      <c r="AU440">
        <v>1105.4364</v>
      </c>
      <c r="AV440">
        <v>1105.4364</v>
      </c>
      <c r="AW440">
        <v>1105.4364</v>
      </c>
      <c r="AX440">
        <v>1105.4364</v>
      </c>
      <c r="AY440">
        <v>1105.4364</v>
      </c>
      <c r="AZ440">
        <v>1105.4364</v>
      </c>
      <c r="BA440">
        <v>1105.4364</v>
      </c>
      <c r="BB440">
        <v>1105.4364</v>
      </c>
      <c r="BC440">
        <v>1105.4364</v>
      </c>
      <c r="BD440">
        <v>1105.4364</v>
      </c>
      <c r="BE440">
        <v>1105.4364</v>
      </c>
      <c r="BF440">
        <v>1105.4364</v>
      </c>
      <c r="BG440">
        <v>1105.4364</v>
      </c>
      <c r="BH440">
        <v>1105.4364</v>
      </c>
      <c r="BI440">
        <v>1105.4364</v>
      </c>
      <c r="BJ440">
        <v>1105.4364</v>
      </c>
      <c r="BK440">
        <v>1105.4364</v>
      </c>
      <c r="BL440">
        <v>1105.4364</v>
      </c>
      <c r="BM440">
        <v>1105.4364</v>
      </c>
      <c r="BN440">
        <v>1105.4364</v>
      </c>
      <c r="BO440">
        <v>1105.4364</v>
      </c>
    </row>
    <row r="441" spans="2:67" x14ac:dyDescent="0.15">
      <c r="B441">
        <v>1110.70373535156</v>
      </c>
      <c r="C441">
        <v>1110.70373535156</v>
      </c>
      <c r="D441">
        <v>1110.70038</v>
      </c>
      <c r="E441">
        <v>1110.70038</v>
      </c>
      <c r="F441">
        <v>1110.70038</v>
      </c>
      <c r="G441">
        <v>1110.70038</v>
      </c>
      <c r="H441">
        <v>1110.70038</v>
      </c>
      <c r="I441">
        <v>1110.70038</v>
      </c>
      <c r="J441">
        <v>1110.70038</v>
      </c>
      <c r="K441">
        <v>1110.70038</v>
      </c>
      <c r="L441">
        <v>1110.70038</v>
      </c>
      <c r="M441">
        <v>1110.70038</v>
      </c>
      <c r="N441">
        <v>1110.70038</v>
      </c>
      <c r="O441">
        <v>1110.70038</v>
      </c>
      <c r="P441">
        <v>1110.70038</v>
      </c>
      <c r="Q441">
        <v>1110.70038</v>
      </c>
      <c r="R441">
        <v>1110.70038</v>
      </c>
      <c r="S441">
        <v>1110.70038</v>
      </c>
      <c r="T441">
        <v>1110.70038</v>
      </c>
      <c r="U441">
        <v>1110.70038</v>
      </c>
      <c r="V441">
        <v>1110.70038</v>
      </c>
      <c r="W441">
        <v>1110.70038</v>
      </c>
      <c r="X441">
        <v>1110.70038</v>
      </c>
      <c r="Y441">
        <v>1110.70038</v>
      </c>
      <c r="Z441">
        <v>1110.70038</v>
      </c>
      <c r="AA441">
        <v>1110.70038</v>
      </c>
      <c r="AB441">
        <v>1110.70038</v>
      </c>
      <c r="AC441">
        <v>1110.70038</v>
      </c>
      <c r="AD441">
        <v>1110.70038</v>
      </c>
      <c r="AE441">
        <v>1110.70038</v>
      </c>
      <c r="AF441">
        <v>1110.70038</v>
      </c>
      <c r="AG441">
        <v>1110.70038</v>
      </c>
      <c r="AH441">
        <v>1110.70038</v>
      </c>
      <c r="AI441">
        <v>1110.70038</v>
      </c>
      <c r="AJ441">
        <v>1110.70038</v>
      </c>
      <c r="AK441">
        <v>1110.70038</v>
      </c>
      <c r="AL441">
        <v>1110.70038</v>
      </c>
      <c r="AM441">
        <v>1110.70038</v>
      </c>
      <c r="AN441">
        <v>1110.70038</v>
      </c>
      <c r="AO441">
        <v>1110.70038</v>
      </c>
      <c r="AP441">
        <v>1110.70038</v>
      </c>
      <c r="AQ441">
        <v>1110.70038</v>
      </c>
      <c r="AR441">
        <v>1110.70038</v>
      </c>
      <c r="AS441">
        <v>1110.70038</v>
      </c>
      <c r="AT441">
        <v>1110.70038</v>
      </c>
      <c r="AU441">
        <v>1110.70038</v>
      </c>
      <c r="AV441">
        <v>1110.70038</v>
      </c>
      <c r="AW441">
        <v>1110.70038</v>
      </c>
      <c r="AX441">
        <v>1110.70038</v>
      </c>
      <c r="AY441">
        <v>1110.70038</v>
      </c>
      <c r="AZ441">
        <v>1110.70038</v>
      </c>
      <c r="BA441">
        <v>1110.70038</v>
      </c>
      <c r="BB441">
        <v>1110.70038</v>
      </c>
      <c r="BC441">
        <v>1110.70038</v>
      </c>
      <c r="BD441">
        <v>1110.70038</v>
      </c>
      <c r="BE441">
        <v>1110.70038</v>
      </c>
      <c r="BF441">
        <v>1110.70038</v>
      </c>
      <c r="BG441">
        <v>1110.70038</v>
      </c>
      <c r="BH441">
        <v>1110.70038</v>
      </c>
      <c r="BI441">
        <v>1110.70038</v>
      </c>
      <c r="BJ441">
        <v>1110.70038</v>
      </c>
      <c r="BK441">
        <v>1110.70038</v>
      </c>
      <c r="BL441">
        <v>1110.70038</v>
      </c>
      <c r="BM441">
        <v>1110.70038</v>
      </c>
      <c r="BN441">
        <v>1110.70038</v>
      </c>
      <c r="BO441">
        <v>1110.70038</v>
      </c>
    </row>
    <row r="442" spans="2:67" x14ac:dyDescent="0.15">
      <c r="B442">
        <v>1115.9677124023401</v>
      </c>
      <c r="C442">
        <v>1115.9677124023401</v>
      </c>
      <c r="D442">
        <v>1115.9643599999999</v>
      </c>
      <c r="E442">
        <v>1115.9643599999999</v>
      </c>
      <c r="F442">
        <v>1115.9643599999999</v>
      </c>
      <c r="G442">
        <v>1115.9643599999999</v>
      </c>
      <c r="H442">
        <v>1115.9643599999999</v>
      </c>
      <c r="I442">
        <v>1115.9643599999999</v>
      </c>
      <c r="J442">
        <v>1115.9643599999999</v>
      </c>
      <c r="K442">
        <v>1115.9643599999999</v>
      </c>
      <c r="L442">
        <v>1115.9643599999999</v>
      </c>
      <c r="M442">
        <v>1115.9643599999999</v>
      </c>
      <c r="N442">
        <v>1115.9643599999999</v>
      </c>
      <c r="O442">
        <v>1115.9643599999999</v>
      </c>
      <c r="P442">
        <v>1115.9643599999999</v>
      </c>
      <c r="Q442">
        <v>1115.9643599999999</v>
      </c>
      <c r="R442">
        <v>1115.9643599999999</v>
      </c>
      <c r="S442">
        <v>1115.9643599999999</v>
      </c>
      <c r="T442">
        <v>1115.9643599999999</v>
      </c>
      <c r="U442">
        <v>1115.9643599999999</v>
      </c>
      <c r="V442">
        <v>1115.9643599999999</v>
      </c>
      <c r="W442">
        <v>1115.9643599999999</v>
      </c>
      <c r="X442">
        <v>1115.9643599999999</v>
      </c>
      <c r="Y442">
        <v>1115.9643599999999</v>
      </c>
      <c r="Z442">
        <v>1115.9643599999999</v>
      </c>
      <c r="AA442">
        <v>1115.9643599999999</v>
      </c>
      <c r="AB442">
        <v>1115.9643599999999</v>
      </c>
      <c r="AC442">
        <v>1115.9643599999999</v>
      </c>
      <c r="AD442">
        <v>1115.9643599999999</v>
      </c>
      <c r="AE442">
        <v>1115.9643599999999</v>
      </c>
      <c r="AF442">
        <v>1115.9643599999999</v>
      </c>
      <c r="AG442">
        <v>1115.9643599999999</v>
      </c>
      <c r="AH442">
        <v>1115.9643599999999</v>
      </c>
      <c r="AI442">
        <v>1115.9643599999999</v>
      </c>
      <c r="AJ442">
        <v>1115.9643599999999</v>
      </c>
      <c r="AK442">
        <v>1115.9643599999999</v>
      </c>
      <c r="AL442">
        <v>1115.9643599999999</v>
      </c>
      <c r="AM442">
        <v>1115.9643599999999</v>
      </c>
      <c r="AN442">
        <v>1115.9643599999999</v>
      </c>
      <c r="AO442">
        <v>1115.9643599999999</v>
      </c>
      <c r="AP442">
        <v>1115.9643599999999</v>
      </c>
      <c r="AQ442">
        <v>1115.9643599999999</v>
      </c>
      <c r="AR442">
        <v>1115.9643599999999</v>
      </c>
      <c r="AS442">
        <v>1115.9643599999999</v>
      </c>
      <c r="AT442">
        <v>1115.9643599999999</v>
      </c>
      <c r="AU442">
        <v>1115.9643599999999</v>
      </c>
      <c r="AV442">
        <v>1115.9643599999999</v>
      </c>
      <c r="AW442">
        <v>1115.9643599999999</v>
      </c>
      <c r="AX442">
        <v>1115.9643599999999</v>
      </c>
      <c r="AY442">
        <v>1115.9643599999999</v>
      </c>
      <c r="AZ442">
        <v>1115.9643599999999</v>
      </c>
      <c r="BA442">
        <v>1115.9643599999999</v>
      </c>
      <c r="BB442">
        <v>1115.9643599999999</v>
      </c>
      <c r="BC442">
        <v>1115.9643599999999</v>
      </c>
      <c r="BD442">
        <v>1115.9643599999999</v>
      </c>
      <c r="BE442">
        <v>1115.9643599999999</v>
      </c>
      <c r="BF442">
        <v>1115.9643599999999</v>
      </c>
      <c r="BG442">
        <v>1115.9643599999999</v>
      </c>
      <c r="BH442">
        <v>1115.9643599999999</v>
      </c>
      <c r="BI442">
        <v>1115.9643599999999</v>
      </c>
      <c r="BJ442">
        <v>1115.9643599999999</v>
      </c>
      <c r="BK442">
        <v>1115.9643599999999</v>
      </c>
      <c r="BL442">
        <v>1115.9643599999999</v>
      </c>
      <c r="BM442">
        <v>1115.9643599999999</v>
      </c>
      <c r="BN442">
        <v>1115.9643599999999</v>
      </c>
      <c r="BO442">
        <v>1115.9643599999999</v>
      </c>
    </row>
    <row r="443" spans="2:67" x14ac:dyDescent="0.15">
      <c r="B443">
        <v>1121.2319946289099</v>
      </c>
      <c r="C443">
        <v>1121.2319946289099</v>
      </c>
      <c r="D443">
        <v>1121.2283299999999</v>
      </c>
      <c r="E443">
        <v>1121.2283299999999</v>
      </c>
      <c r="F443">
        <v>1121.2283299999999</v>
      </c>
      <c r="G443">
        <v>1121.2283299999999</v>
      </c>
      <c r="H443">
        <v>1121.2283299999999</v>
      </c>
      <c r="I443">
        <v>1121.2283299999999</v>
      </c>
      <c r="J443">
        <v>1121.2283299999999</v>
      </c>
      <c r="K443">
        <v>1121.2283299999999</v>
      </c>
      <c r="L443">
        <v>1121.2283299999999</v>
      </c>
      <c r="M443">
        <v>1121.2283299999999</v>
      </c>
      <c r="N443">
        <v>1121.2283299999999</v>
      </c>
      <c r="O443">
        <v>1121.2283299999999</v>
      </c>
      <c r="P443">
        <v>1121.2283299999999</v>
      </c>
      <c r="Q443">
        <v>1121.2283299999999</v>
      </c>
      <c r="R443">
        <v>1121.2283299999999</v>
      </c>
      <c r="S443">
        <v>1121.2283299999999</v>
      </c>
      <c r="T443">
        <v>1121.2283299999999</v>
      </c>
      <c r="U443">
        <v>1121.2283299999999</v>
      </c>
      <c r="V443">
        <v>1121.2283299999999</v>
      </c>
      <c r="W443">
        <v>1121.2283299999999</v>
      </c>
      <c r="X443">
        <v>1121.2283299999999</v>
      </c>
      <c r="Y443">
        <v>1121.2283299999999</v>
      </c>
      <c r="Z443">
        <v>1121.2283299999999</v>
      </c>
      <c r="AA443">
        <v>1121.2283299999999</v>
      </c>
      <c r="AB443">
        <v>1121.2283299999999</v>
      </c>
      <c r="AC443">
        <v>1121.2283299999999</v>
      </c>
      <c r="AD443">
        <v>1121.2283299999999</v>
      </c>
      <c r="AE443">
        <v>1121.2283299999999</v>
      </c>
      <c r="AF443">
        <v>1121.2283299999999</v>
      </c>
      <c r="AG443">
        <v>1121.2283299999999</v>
      </c>
      <c r="AH443">
        <v>1121.2283299999999</v>
      </c>
      <c r="AI443">
        <v>1121.2283299999999</v>
      </c>
      <c r="AJ443">
        <v>1121.2283299999999</v>
      </c>
      <c r="AK443">
        <v>1121.2283299999999</v>
      </c>
      <c r="AL443">
        <v>1121.2283299999999</v>
      </c>
      <c r="AM443">
        <v>1121.2283299999999</v>
      </c>
      <c r="AN443">
        <v>1121.2283299999999</v>
      </c>
      <c r="AO443">
        <v>1121.2283299999999</v>
      </c>
      <c r="AP443">
        <v>1121.2283299999999</v>
      </c>
      <c r="AQ443">
        <v>1121.2283299999999</v>
      </c>
      <c r="AR443">
        <v>1121.2283299999999</v>
      </c>
      <c r="AS443">
        <v>1121.2283299999999</v>
      </c>
      <c r="AT443">
        <v>1121.2283299999999</v>
      </c>
      <c r="AU443">
        <v>1121.2283299999999</v>
      </c>
      <c r="AV443">
        <v>1121.2283299999999</v>
      </c>
      <c r="AW443">
        <v>1121.2283299999999</v>
      </c>
      <c r="AX443">
        <v>1121.2283299999999</v>
      </c>
      <c r="AY443">
        <v>1121.2283299999999</v>
      </c>
      <c r="AZ443">
        <v>1121.2283299999999</v>
      </c>
      <c r="BA443">
        <v>1121.2283299999999</v>
      </c>
      <c r="BB443">
        <v>1121.2283299999999</v>
      </c>
      <c r="BC443">
        <v>1121.2283299999999</v>
      </c>
      <c r="BD443">
        <v>1121.2283299999999</v>
      </c>
      <c r="BE443">
        <v>1121.2283299999999</v>
      </c>
      <c r="BF443">
        <v>1121.2283299999999</v>
      </c>
      <c r="BG443">
        <v>1121.2283299999999</v>
      </c>
      <c r="BH443">
        <v>1121.2283299999999</v>
      </c>
      <c r="BI443">
        <v>1121.2283299999999</v>
      </c>
      <c r="BJ443">
        <v>1121.2283299999999</v>
      </c>
      <c r="BK443">
        <v>1121.2283299999999</v>
      </c>
      <c r="BL443">
        <v>1121.2283299999999</v>
      </c>
      <c r="BM443">
        <v>1121.2283299999999</v>
      </c>
      <c r="BN443">
        <v>1121.2283299999999</v>
      </c>
      <c r="BO443">
        <v>1121.2283299999999</v>
      </c>
    </row>
    <row r="444" spans="2:67" x14ac:dyDescent="0.15">
      <c r="B444">
        <v>1126.4956665039099</v>
      </c>
      <c r="C444">
        <v>1126.4956665039099</v>
      </c>
      <c r="D444">
        <v>1126.4923100000001</v>
      </c>
      <c r="E444">
        <v>1126.4923100000001</v>
      </c>
      <c r="F444">
        <v>1126.4923100000001</v>
      </c>
      <c r="G444">
        <v>1126.4923100000001</v>
      </c>
      <c r="H444">
        <v>1126.4923100000001</v>
      </c>
      <c r="I444">
        <v>1126.4923100000001</v>
      </c>
      <c r="J444">
        <v>1126.4923100000001</v>
      </c>
      <c r="K444">
        <v>1126.4923100000001</v>
      </c>
      <c r="L444">
        <v>1126.4923100000001</v>
      </c>
      <c r="M444">
        <v>1126.4923100000001</v>
      </c>
      <c r="N444">
        <v>1126.4923100000001</v>
      </c>
      <c r="O444">
        <v>1126.4923100000001</v>
      </c>
      <c r="P444">
        <v>1126.4923100000001</v>
      </c>
      <c r="Q444">
        <v>1126.4923100000001</v>
      </c>
      <c r="R444">
        <v>1126.4923100000001</v>
      </c>
      <c r="S444">
        <v>1126.4923100000001</v>
      </c>
      <c r="T444">
        <v>1126.4923100000001</v>
      </c>
      <c r="U444">
        <v>1126.4923100000001</v>
      </c>
      <c r="V444">
        <v>1126.4923100000001</v>
      </c>
      <c r="W444">
        <v>1126.4923100000001</v>
      </c>
      <c r="X444">
        <v>1126.4923100000001</v>
      </c>
      <c r="Y444">
        <v>1126.4923100000001</v>
      </c>
      <c r="Z444">
        <v>1126.4923100000001</v>
      </c>
      <c r="AA444">
        <v>1126.4923100000001</v>
      </c>
      <c r="AB444">
        <v>1126.4923100000001</v>
      </c>
      <c r="AC444">
        <v>1126.4923100000001</v>
      </c>
      <c r="AD444">
        <v>1126.4923100000001</v>
      </c>
      <c r="AE444">
        <v>1126.4923100000001</v>
      </c>
      <c r="AF444">
        <v>1126.4923100000001</v>
      </c>
      <c r="AG444">
        <v>1126.4923100000001</v>
      </c>
      <c r="AH444">
        <v>1126.4923100000001</v>
      </c>
      <c r="AI444">
        <v>1126.4923100000001</v>
      </c>
      <c r="AJ444">
        <v>1126.4923100000001</v>
      </c>
      <c r="AK444">
        <v>1126.4923100000001</v>
      </c>
      <c r="AL444">
        <v>1126.4923100000001</v>
      </c>
      <c r="AM444">
        <v>1126.4923100000001</v>
      </c>
      <c r="AN444">
        <v>1126.4923100000001</v>
      </c>
      <c r="AO444">
        <v>1126.4923100000001</v>
      </c>
      <c r="AP444">
        <v>1126.4923100000001</v>
      </c>
      <c r="AQ444">
        <v>1126.4923100000001</v>
      </c>
      <c r="AR444">
        <v>1126.4923100000001</v>
      </c>
      <c r="AS444">
        <v>1126.4923100000001</v>
      </c>
      <c r="AT444">
        <v>1126.4923100000001</v>
      </c>
      <c r="AU444">
        <v>1126.4923100000001</v>
      </c>
      <c r="AV444">
        <v>1126.4923100000001</v>
      </c>
      <c r="AW444">
        <v>1126.4923100000001</v>
      </c>
      <c r="AX444">
        <v>1126.4923100000001</v>
      </c>
      <c r="AY444">
        <v>1126.4923100000001</v>
      </c>
      <c r="AZ444">
        <v>1126.4923100000001</v>
      </c>
      <c r="BA444">
        <v>1126.4923100000001</v>
      </c>
      <c r="BB444">
        <v>1126.4923100000001</v>
      </c>
      <c r="BC444">
        <v>1126.4923100000001</v>
      </c>
      <c r="BD444">
        <v>1126.4923100000001</v>
      </c>
      <c r="BE444">
        <v>1126.4923100000001</v>
      </c>
      <c r="BF444">
        <v>1126.4923100000001</v>
      </c>
      <c r="BG444">
        <v>1126.4923100000001</v>
      </c>
      <c r="BH444">
        <v>1126.4923100000001</v>
      </c>
      <c r="BI444">
        <v>1126.4923100000001</v>
      </c>
      <c r="BJ444">
        <v>1126.4923100000001</v>
      </c>
      <c r="BK444">
        <v>1126.4923100000001</v>
      </c>
      <c r="BL444">
        <v>1126.4923100000001</v>
      </c>
      <c r="BM444">
        <v>1126.4923100000001</v>
      </c>
      <c r="BN444">
        <v>1126.4923100000001</v>
      </c>
      <c r="BO444">
        <v>1126.4923100000001</v>
      </c>
    </row>
    <row r="445" spans="2:67" x14ac:dyDescent="0.15">
      <c r="B445">
        <v>1131.7599487304699</v>
      </c>
      <c r="C445">
        <v>1131.7599487304699</v>
      </c>
      <c r="D445">
        <v>1131.75629</v>
      </c>
      <c r="E445">
        <v>1131.75629</v>
      </c>
      <c r="F445">
        <v>1131.75629</v>
      </c>
      <c r="G445">
        <v>1131.75629</v>
      </c>
      <c r="H445">
        <v>1131.75629</v>
      </c>
      <c r="I445">
        <v>1131.75629</v>
      </c>
      <c r="J445">
        <v>1131.75629</v>
      </c>
      <c r="K445">
        <v>1131.75629</v>
      </c>
      <c r="L445">
        <v>1131.75629</v>
      </c>
      <c r="M445">
        <v>1131.75629</v>
      </c>
      <c r="N445">
        <v>1131.75629</v>
      </c>
      <c r="O445">
        <v>1131.75629</v>
      </c>
      <c r="P445">
        <v>1131.75629</v>
      </c>
      <c r="Q445">
        <v>1131.75629</v>
      </c>
      <c r="R445">
        <v>1131.75629</v>
      </c>
      <c r="S445">
        <v>1131.75629</v>
      </c>
      <c r="T445">
        <v>1131.75629</v>
      </c>
      <c r="U445">
        <v>1131.75629</v>
      </c>
      <c r="V445">
        <v>1131.75629</v>
      </c>
      <c r="W445">
        <v>1131.75629</v>
      </c>
      <c r="X445">
        <v>1131.75629</v>
      </c>
      <c r="Y445">
        <v>1131.75629</v>
      </c>
      <c r="Z445">
        <v>1131.75629</v>
      </c>
      <c r="AA445">
        <v>1131.75629</v>
      </c>
      <c r="AB445">
        <v>1131.75629</v>
      </c>
      <c r="AC445">
        <v>1131.75629</v>
      </c>
      <c r="AD445">
        <v>1131.75629</v>
      </c>
      <c r="AE445">
        <v>1131.75629</v>
      </c>
      <c r="AF445">
        <v>1131.75629</v>
      </c>
      <c r="AG445">
        <v>1131.75629</v>
      </c>
      <c r="AH445">
        <v>1131.75629</v>
      </c>
      <c r="AI445">
        <v>1131.75629</v>
      </c>
      <c r="AJ445">
        <v>1131.75629</v>
      </c>
      <c r="AK445">
        <v>1131.75629</v>
      </c>
      <c r="AL445">
        <v>1131.75629</v>
      </c>
      <c r="AM445">
        <v>1131.75629</v>
      </c>
      <c r="AN445">
        <v>1131.75629</v>
      </c>
      <c r="AO445">
        <v>1131.75629</v>
      </c>
      <c r="AP445">
        <v>1131.75629</v>
      </c>
      <c r="AQ445">
        <v>1131.75629</v>
      </c>
      <c r="AR445">
        <v>1131.75629</v>
      </c>
      <c r="AS445">
        <v>1131.75629</v>
      </c>
      <c r="AT445">
        <v>1131.75629</v>
      </c>
      <c r="AU445">
        <v>1131.75629</v>
      </c>
      <c r="AV445">
        <v>1131.75629</v>
      </c>
      <c r="AW445">
        <v>1131.75629</v>
      </c>
      <c r="AX445">
        <v>1131.75629</v>
      </c>
      <c r="AY445">
        <v>1131.75629</v>
      </c>
      <c r="AZ445">
        <v>1131.75629</v>
      </c>
      <c r="BA445">
        <v>1131.75629</v>
      </c>
      <c r="BB445">
        <v>1131.75629</v>
      </c>
      <c r="BC445">
        <v>1131.75629</v>
      </c>
      <c r="BD445">
        <v>1131.75629</v>
      </c>
      <c r="BE445">
        <v>1131.75629</v>
      </c>
      <c r="BF445">
        <v>1131.75629</v>
      </c>
      <c r="BG445">
        <v>1131.75629</v>
      </c>
      <c r="BH445">
        <v>1131.75629</v>
      </c>
      <c r="BI445">
        <v>1131.75629</v>
      </c>
      <c r="BJ445">
        <v>1131.75629</v>
      </c>
      <c r="BK445">
        <v>1131.75629</v>
      </c>
      <c r="BL445">
        <v>1131.75629</v>
      </c>
      <c r="BM445">
        <v>1131.75629</v>
      </c>
      <c r="BN445">
        <v>1131.75629</v>
      </c>
      <c r="BO445">
        <v>1131.75629</v>
      </c>
    </row>
    <row r="446" spans="2:67" x14ac:dyDescent="0.15">
      <c r="B446">
        <v>1137.02392578125</v>
      </c>
      <c r="C446">
        <v>1137.02392578125</v>
      </c>
      <c r="D446">
        <v>1137.02026</v>
      </c>
      <c r="E446">
        <v>1137.02026</v>
      </c>
      <c r="F446">
        <v>1137.02026</v>
      </c>
      <c r="G446">
        <v>1137.02026</v>
      </c>
      <c r="H446">
        <v>1137.02026</v>
      </c>
      <c r="I446">
        <v>1137.02026</v>
      </c>
      <c r="J446">
        <v>1137.02026</v>
      </c>
      <c r="K446">
        <v>1137.02026</v>
      </c>
      <c r="L446">
        <v>1137.02026</v>
      </c>
      <c r="M446">
        <v>1137.02026</v>
      </c>
      <c r="N446">
        <v>1137.02026</v>
      </c>
      <c r="O446">
        <v>1137.02026</v>
      </c>
      <c r="P446">
        <v>1137.02026</v>
      </c>
      <c r="Q446">
        <v>1137.02026</v>
      </c>
      <c r="R446">
        <v>1137.02026</v>
      </c>
      <c r="S446">
        <v>1137.02026</v>
      </c>
      <c r="T446">
        <v>1137.02026</v>
      </c>
      <c r="U446">
        <v>1137.02026</v>
      </c>
      <c r="V446">
        <v>1137.02026</v>
      </c>
      <c r="W446">
        <v>1137.02026</v>
      </c>
      <c r="X446">
        <v>1137.02026</v>
      </c>
      <c r="Y446">
        <v>1137.02026</v>
      </c>
      <c r="Z446">
        <v>1137.02026</v>
      </c>
      <c r="AA446">
        <v>1137.02026</v>
      </c>
      <c r="AB446">
        <v>1137.02026</v>
      </c>
      <c r="AC446">
        <v>1137.02026</v>
      </c>
      <c r="AD446">
        <v>1137.02026</v>
      </c>
      <c r="AE446">
        <v>1137.02026</v>
      </c>
      <c r="AF446">
        <v>1137.02026</v>
      </c>
      <c r="AG446">
        <v>1137.02026</v>
      </c>
      <c r="AH446">
        <v>1137.02026</v>
      </c>
      <c r="AI446">
        <v>1137.02026</v>
      </c>
      <c r="AJ446">
        <v>1137.02026</v>
      </c>
      <c r="AK446">
        <v>1137.02026</v>
      </c>
      <c r="AL446">
        <v>1137.02026</v>
      </c>
      <c r="AM446">
        <v>1137.02026</v>
      </c>
      <c r="AN446">
        <v>1137.02026</v>
      </c>
      <c r="AO446">
        <v>1137.02026</v>
      </c>
      <c r="AP446">
        <v>1137.02026</v>
      </c>
      <c r="AQ446">
        <v>1137.02026</v>
      </c>
      <c r="AR446">
        <v>1137.02026</v>
      </c>
      <c r="AS446">
        <v>1137.02026</v>
      </c>
      <c r="AT446">
        <v>1137.02026</v>
      </c>
      <c r="AU446">
        <v>1137.02026</v>
      </c>
      <c r="AV446">
        <v>1137.02026</v>
      </c>
      <c r="AW446">
        <v>1137.02026</v>
      </c>
      <c r="AX446">
        <v>1137.02026</v>
      </c>
      <c r="AY446">
        <v>1137.02026</v>
      </c>
      <c r="AZ446">
        <v>1137.02026</v>
      </c>
      <c r="BA446">
        <v>1137.02026</v>
      </c>
      <c r="BB446">
        <v>1137.02026</v>
      </c>
      <c r="BC446">
        <v>1137.02026</v>
      </c>
      <c r="BD446">
        <v>1137.02026</v>
      </c>
      <c r="BE446">
        <v>1137.02026</v>
      </c>
      <c r="BF446">
        <v>1137.02026</v>
      </c>
      <c r="BG446">
        <v>1137.02026</v>
      </c>
      <c r="BH446">
        <v>1137.02026</v>
      </c>
      <c r="BI446">
        <v>1137.02026</v>
      </c>
      <c r="BJ446">
        <v>1137.02026</v>
      </c>
      <c r="BK446">
        <v>1137.02026</v>
      </c>
      <c r="BL446">
        <v>1137.02026</v>
      </c>
      <c r="BM446">
        <v>1137.02026</v>
      </c>
      <c r="BN446">
        <v>1137.02026</v>
      </c>
      <c r="BO446">
        <v>1137.02026</v>
      </c>
    </row>
    <row r="447" spans="2:67" x14ac:dyDescent="0.15">
      <c r="B447">
        <v>1142.2879028320301</v>
      </c>
      <c r="C447">
        <v>1142.2879028320301</v>
      </c>
      <c r="D447">
        <v>1142.28424</v>
      </c>
      <c r="E447">
        <v>1142.28424</v>
      </c>
      <c r="F447">
        <v>1142.28424</v>
      </c>
      <c r="G447">
        <v>1142.28424</v>
      </c>
      <c r="H447">
        <v>1142.28424</v>
      </c>
      <c r="I447">
        <v>1142.28424</v>
      </c>
      <c r="J447">
        <v>1142.28424</v>
      </c>
      <c r="K447">
        <v>1142.28424</v>
      </c>
      <c r="L447">
        <v>1142.28424</v>
      </c>
      <c r="M447">
        <v>1142.28424</v>
      </c>
      <c r="N447">
        <v>1142.28424</v>
      </c>
      <c r="O447">
        <v>1142.28424</v>
      </c>
      <c r="P447">
        <v>1142.28424</v>
      </c>
      <c r="Q447">
        <v>1142.28424</v>
      </c>
      <c r="R447">
        <v>1142.28424</v>
      </c>
      <c r="S447">
        <v>1142.28424</v>
      </c>
      <c r="T447">
        <v>1142.28424</v>
      </c>
      <c r="U447">
        <v>1142.28424</v>
      </c>
      <c r="V447">
        <v>1142.28424</v>
      </c>
      <c r="W447">
        <v>1142.28424</v>
      </c>
      <c r="X447">
        <v>1142.28424</v>
      </c>
      <c r="Y447">
        <v>1142.28424</v>
      </c>
      <c r="Z447">
        <v>1142.28424</v>
      </c>
      <c r="AA447">
        <v>1142.28424</v>
      </c>
      <c r="AB447">
        <v>1142.28424</v>
      </c>
      <c r="AC447">
        <v>1142.28424</v>
      </c>
      <c r="AD447">
        <v>1142.28424</v>
      </c>
      <c r="AE447">
        <v>1142.28424</v>
      </c>
      <c r="AF447">
        <v>1142.28424</v>
      </c>
      <c r="AG447">
        <v>1142.28424</v>
      </c>
      <c r="AH447">
        <v>1142.28424</v>
      </c>
      <c r="AI447">
        <v>1142.28424</v>
      </c>
      <c r="AJ447">
        <v>1142.28424</v>
      </c>
      <c r="AK447">
        <v>1142.28424</v>
      </c>
      <c r="AL447">
        <v>1142.28424</v>
      </c>
      <c r="AM447">
        <v>1142.28424</v>
      </c>
      <c r="AN447">
        <v>1142.28424</v>
      </c>
      <c r="AO447">
        <v>1142.28424</v>
      </c>
      <c r="AP447">
        <v>1142.28424</v>
      </c>
      <c r="AQ447">
        <v>1142.28424</v>
      </c>
      <c r="AR447">
        <v>1142.28424</v>
      </c>
      <c r="AS447">
        <v>1142.28424</v>
      </c>
      <c r="AT447">
        <v>1142.28424</v>
      </c>
      <c r="AU447">
        <v>1142.28424</v>
      </c>
      <c r="AV447">
        <v>1142.28424</v>
      </c>
      <c r="AW447">
        <v>1142.28424</v>
      </c>
      <c r="AX447">
        <v>1142.28424</v>
      </c>
      <c r="AY447">
        <v>1142.28424</v>
      </c>
      <c r="AZ447">
        <v>1142.28424</v>
      </c>
      <c r="BA447">
        <v>1142.28424</v>
      </c>
      <c r="BB447">
        <v>1142.28424</v>
      </c>
      <c r="BC447">
        <v>1142.28424</v>
      </c>
      <c r="BD447">
        <v>1142.28424</v>
      </c>
      <c r="BE447">
        <v>1142.28424</v>
      </c>
      <c r="BF447">
        <v>1142.28424</v>
      </c>
      <c r="BG447">
        <v>1142.28424</v>
      </c>
      <c r="BH447">
        <v>1142.28424</v>
      </c>
      <c r="BI447">
        <v>1142.28424</v>
      </c>
      <c r="BJ447">
        <v>1142.28424</v>
      </c>
      <c r="BK447">
        <v>1142.28424</v>
      </c>
      <c r="BL447">
        <v>1142.28424</v>
      </c>
      <c r="BM447">
        <v>1142.28424</v>
      </c>
      <c r="BN447">
        <v>1142.28424</v>
      </c>
      <c r="BO447">
        <v>1142.28424</v>
      </c>
    </row>
    <row r="448" spans="2:67" x14ac:dyDescent="0.15">
      <c r="B448">
        <v>1147.55187988281</v>
      </c>
      <c r="C448">
        <v>1147.55187988281</v>
      </c>
      <c r="D448">
        <v>1147.5482199999999</v>
      </c>
      <c r="E448">
        <v>1147.5482199999999</v>
      </c>
      <c r="F448">
        <v>1147.5482199999999</v>
      </c>
      <c r="G448">
        <v>1147.5482199999999</v>
      </c>
      <c r="H448">
        <v>1147.5482199999999</v>
      </c>
      <c r="I448">
        <v>1147.5482199999999</v>
      </c>
      <c r="J448">
        <v>1147.5482199999999</v>
      </c>
      <c r="K448">
        <v>1147.5482199999999</v>
      </c>
      <c r="L448">
        <v>1147.5482199999999</v>
      </c>
      <c r="M448">
        <v>1147.5482199999999</v>
      </c>
      <c r="N448">
        <v>1147.5482199999999</v>
      </c>
      <c r="O448">
        <v>1147.5482199999999</v>
      </c>
      <c r="P448">
        <v>1147.5482199999999</v>
      </c>
      <c r="Q448">
        <v>1147.5482199999999</v>
      </c>
      <c r="R448">
        <v>1147.5482199999999</v>
      </c>
      <c r="S448">
        <v>1147.5482199999999</v>
      </c>
      <c r="T448">
        <v>1147.5482199999999</v>
      </c>
      <c r="U448">
        <v>1147.5482199999999</v>
      </c>
      <c r="V448">
        <v>1147.5482199999999</v>
      </c>
      <c r="W448">
        <v>1147.5482199999999</v>
      </c>
      <c r="X448">
        <v>1147.5482199999999</v>
      </c>
      <c r="Y448">
        <v>1147.5482199999999</v>
      </c>
      <c r="Z448">
        <v>1147.5482199999999</v>
      </c>
      <c r="AA448">
        <v>1147.5482199999999</v>
      </c>
      <c r="AB448">
        <v>1147.5482199999999</v>
      </c>
      <c r="AC448">
        <v>1147.5482199999999</v>
      </c>
      <c r="AD448">
        <v>1147.5482199999999</v>
      </c>
      <c r="AE448">
        <v>1147.5482199999999</v>
      </c>
      <c r="AF448">
        <v>1147.5482199999999</v>
      </c>
      <c r="AG448">
        <v>1147.5482199999999</v>
      </c>
      <c r="AH448">
        <v>1147.5482199999999</v>
      </c>
      <c r="AI448">
        <v>1147.5482199999999</v>
      </c>
      <c r="AJ448">
        <v>1147.5482199999999</v>
      </c>
      <c r="AK448">
        <v>1147.5482199999999</v>
      </c>
      <c r="AL448">
        <v>1147.5482199999999</v>
      </c>
      <c r="AM448">
        <v>1147.5482199999999</v>
      </c>
      <c r="AN448">
        <v>1147.5482199999999</v>
      </c>
      <c r="AO448">
        <v>1147.5482199999999</v>
      </c>
      <c r="AP448">
        <v>1147.5482199999999</v>
      </c>
      <c r="AQ448">
        <v>1147.5482199999999</v>
      </c>
      <c r="AR448">
        <v>1147.5482199999999</v>
      </c>
      <c r="AS448">
        <v>1147.5482199999999</v>
      </c>
      <c r="AT448">
        <v>1147.5482199999999</v>
      </c>
      <c r="AU448">
        <v>1147.5482199999999</v>
      </c>
      <c r="AV448">
        <v>1147.5482199999999</v>
      </c>
      <c r="AW448">
        <v>1147.5482199999999</v>
      </c>
      <c r="AX448">
        <v>1147.5482199999999</v>
      </c>
      <c r="AY448">
        <v>1147.5482199999999</v>
      </c>
      <c r="AZ448">
        <v>1147.5482199999999</v>
      </c>
      <c r="BA448">
        <v>1147.5482199999999</v>
      </c>
      <c r="BB448">
        <v>1147.5482199999999</v>
      </c>
      <c r="BC448">
        <v>1147.5482199999999</v>
      </c>
      <c r="BD448">
        <v>1147.5482199999999</v>
      </c>
      <c r="BE448">
        <v>1147.5482199999999</v>
      </c>
      <c r="BF448">
        <v>1147.5482199999999</v>
      </c>
      <c r="BG448">
        <v>1147.5482199999999</v>
      </c>
      <c r="BH448">
        <v>1147.5482199999999</v>
      </c>
      <c r="BI448">
        <v>1147.5482199999999</v>
      </c>
      <c r="BJ448">
        <v>1147.5482199999999</v>
      </c>
      <c r="BK448">
        <v>1147.5482199999999</v>
      </c>
      <c r="BL448">
        <v>1147.5482199999999</v>
      </c>
      <c r="BM448">
        <v>1147.5482199999999</v>
      </c>
      <c r="BN448">
        <v>1147.5482199999999</v>
      </c>
      <c r="BO448">
        <v>1147.5482199999999</v>
      </c>
    </row>
    <row r="449" spans="1:67" x14ac:dyDescent="0.15">
      <c r="B449">
        <v>1152.8158569335901</v>
      </c>
      <c r="C449">
        <v>1152.8158569335901</v>
      </c>
      <c r="D449">
        <v>1152.8121900000001</v>
      </c>
      <c r="E449">
        <v>1152.8121900000001</v>
      </c>
      <c r="F449">
        <v>1152.8121900000001</v>
      </c>
      <c r="G449">
        <v>1152.8121900000001</v>
      </c>
      <c r="H449">
        <v>1152.8121900000001</v>
      </c>
      <c r="I449">
        <v>1152.8121900000001</v>
      </c>
      <c r="J449">
        <v>1152.8121900000001</v>
      </c>
      <c r="K449">
        <v>1152.8121900000001</v>
      </c>
      <c r="L449">
        <v>1152.8121900000001</v>
      </c>
      <c r="M449">
        <v>1152.8121900000001</v>
      </c>
      <c r="N449">
        <v>1152.8121900000001</v>
      </c>
      <c r="O449">
        <v>1152.8121900000001</v>
      </c>
      <c r="P449">
        <v>1152.8121900000001</v>
      </c>
      <c r="Q449">
        <v>1152.8121900000001</v>
      </c>
      <c r="R449">
        <v>1152.8121900000001</v>
      </c>
      <c r="S449">
        <v>1152.8121900000001</v>
      </c>
      <c r="T449">
        <v>1152.8121900000001</v>
      </c>
      <c r="U449">
        <v>1152.8121900000001</v>
      </c>
      <c r="V449">
        <v>1152.8121900000001</v>
      </c>
      <c r="W449">
        <v>1152.8121900000001</v>
      </c>
      <c r="X449">
        <v>1152.8121900000001</v>
      </c>
      <c r="Y449">
        <v>1152.8121900000001</v>
      </c>
      <c r="Z449">
        <v>1152.8121900000001</v>
      </c>
      <c r="AA449">
        <v>1152.8121900000001</v>
      </c>
      <c r="AB449">
        <v>1152.8121900000001</v>
      </c>
      <c r="AC449">
        <v>1152.8121900000001</v>
      </c>
      <c r="AD449">
        <v>1152.8121900000001</v>
      </c>
      <c r="AE449">
        <v>1152.8121900000001</v>
      </c>
      <c r="AF449">
        <v>1152.8121900000001</v>
      </c>
      <c r="AG449">
        <v>1152.8121900000001</v>
      </c>
      <c r="AH449">
        <v>1152.8121900000001</v>
      </c>
      <c r="AI449">
        <v>1152.8121900000001</v>
      </c>
      <c r="AJ449">
        <v>1152.8121900000001</v>
      </c>
      <c r="AK449">
        <v>1152.8121900000001</v>
      </c>
      <c r="AL449">
        <v>1152.8121900000001</v>
      </c>
      <c r="AM449">
        <v>1152.8121900000001</v>
      </c>
      <c r="AN449">
        <v>1152.8121900000001</v>
      </c>
      <c r="AO449">
        <v>1152.8121900000001</v>
      </c>
      <c r="AP449">
        <v>1152.8121900000001</v>
      </c>
      <c r="AQ449">
        <v>1152.8121900000001</v>
      </c>
      <c r="AR449">
        <v>1152.8121900000001</v>
      </c>
      <c r="AS449">
        <v>1152.8121900000001</v>
      </c>
      <c r="AT449">
        <v>1152.8121900000001</v>
      </c>
      <c r="AU449">
        <v>1152.8121900000001</v>
      </c>
      <c r="AV449">
        <v>1152.8121900000001</v>
      </c>
      <c r="AW449">
        <v>1152.8121900000001</v>
      </c>
      <c r="AX449">
        <v>1152.8121900000001</v>
      </c>
      <c r="AY449">
        <v>1152.8121900000001</v>
      </c>
      <c r="AZ449">
        <v>1152.8121900000001</v>
      </c>
      <c r="BA449">
        <v>1152.8121900000001</v>
      </c>
      <c r="BB449">
        <v>1152.8121900000001</v>
      </c>
      <c r="BC449">
        <v>1152.8121900000001</v>
      </c>
      <c r="BD449">
        <v>1152.8121900000001</v>
      </c>
      <c r="BE449">
        <v>1152.8121900000001</v>
      </c>
      <c r="BF449">
        <v>1152.8121900000001</v>
      </c>
      <c r="BG449">
        <v>1152.8121900000001</v>
      </c>
      <c r="BH449">
        <v>1152.8121900000001</v>
      </c>
      <c r="BI449">
        <v>1152.8121900000001</v>
      </c>
      <c r="BJ449">
        <v>1152.8121900000001</v>
      </c>
      <c r="BK449">
        <v>1152.8121900000001</v>
      </c>
      <c r="BL449">
        <v>1152.8121900000001</v>
      </c>
      <c r="BM449">
        <v>1152.8121900000001</v>
      </c>
      <c r="BN449">
        <v>1152.8121900000001</v>
      </c>
      <c r="BO449">
        <v>1152.8121900000001</v>
      </c>
    </row>
    <row r="450" spans="1:67" x14ac:dyDescent="0.15">
      <c r="B450">
        <v>1158.07983398438</v>
      </c>
      <c r="C450">
        <v>1158.07983398438</v>
      </c>
      <c r="D450">
        <v>1158.07617</v>
      </c>
      <c r="E450">
        <v>1158.07617</v>
      </c>
      <c r="F450">
        <v>1158.07617</v>
      </c>
      <c r="G450">
        <v>1158.07617</v>
      </c>
      <c r="H450">
        <v>1158.07617</v>
      </c>
      <c r="I450">
        <v>1158.07617</v>
      </c>
      <c r="J450">
        <v>1158.07617</v>
      </c>
      <c r="K450">
        <v>1158.07617</v>
      </c>
      <c r="L450">
        <v>1158.07617</v>
      </c>
      <c r="M450">
        <v>1158.07617</v>
      </c>
      <c r="N450">
        <v>1158.07617</v>
      </c>
      <c r="O450">
        <v>1158.07617</v>
      </c>
      <c r="P450">
        <v>1158.07617</v>
      </c>
      <c r="Q450">
        <v>1158.07617</v>
      </c>
      <c r="R450">
        <v>1158.07617</v>
      </c>
      <c r="S450">
        <v>1158.07617</v>
      </c>
      <c r="T450">
        <v>1158.07617</v>
      </c>
      <c r="U450">
        <v>1158.07617</v>
      </c>
      <c r="V450">
        <v>1158.07617</v>
      </c>
      <c r="W450">
        <v>1158.07617</v>
      </c>
      <c r="X450">
        <v>1158.07617</v>
      </c>
      <c r="Y450">
        <v>1158.07617</v>
      </c>
      <c r="Z450">
        <v>1158.07617</v>
      </c>
      <c r="AA450">
        <v>1158.07617</v>
      </c>
      <c r="AB450">
        <v>1158.07617</v>
      </c>
      <c r="AC450">
        <v>1158.07617</v>
      </c>
      <c r="AD450">
        <v>1158.07617</v>
      </c>
      <c r="AE450">
        <v>1158.07617</v>
      </c>
      <c r="AF450">
        <v>1158.07617</v>
      </c>
      <c r="AG450">
        <v>1158.07617</v>
      </c>
      <c r="AH450">
        <v>1158.07617</v>
      </c>
      <c r="AI450">
        <v>1158.07617</v>
      </c>
      <c r="AJ450">
        <v>1158.07617</v>
      </c>
      <c r="AK450">
        <v>1158.07617</v>
      </c>
      <c r="AL450">
        <v>1158.07617</v>
      </c>
      <c r="AM450">
        <v>1158.07617</v>
      </c>
      <c r="AN450">
        <v>1158.07617</v>
      </c>
      <c r="AO450">
        <v>1158.07617</v>
      </c>
      <c r="AP450">
        <v>1158.07617</v>
      </c>
      <c r="AQ450">
        <v>1158.07617</v>
      </c>
      <c r="AR450">
        <v>1158.07617</v>
      </c>
      <c r="AS450">
        <v>1158.07617</v>
      </c>
      <c r="AT450">
        <v>1158.07617</v>
      </c>
      <c r="AU450">
        <v>1158.07617</v>
      </c>
      <c r="AV450">
        <v>1158.07617</v>
      </c>
      <c r="AW450">
        <v>1158.07617</v>
      </c>
      <c r="AX450">
        <v>1158.07617</v>
      </c>
      <c r="AY450">
        <v>1158.07617</v>
      </c>
      <c r="AZ450">
        <v>1158.07617</v>
      </c>
      <c r="BA450">
        <v>1158.07617</v>
      </c>
      <c r="BB450">
        <v>1158.07617</v>
      </c>
      <c r="BC450">
        <v>1158.07617</v>
      </c>
      <c r="BD450">
        <v>1158.07617</v>
      </c>
      <c r="BE450">
        <v>1158.07617</v>
      </c>
      <c r="BF450">
        <v>1158.07617</v>
      </c>
      <c r="BG450">
        <v>1158.07617</v>
      </c>
      <c r="BH450">
        <v>1158.07617</v>
      </c>
      <c r="BI450">
        <v>1158.07617</v>
      </c>
      <c r="BJ450">
        <v>1158.07617</v>
      </c>
      <c r="BK450">
        <v>1158.07617</v>
      </c>
      <c r="BL450">
        <v>1158.07617</v>
      </c>
      <c r="BM450">
        <v>1158.07617</v>
      </c>
      <c r="BN450">
        <v>1158.07617</v>
      </c>
      <c r="BO450">
        <v>1158.07617</v>
      </c>
    </row>
    <row r="451" spans="1:67" x14ac:dyDescent="0.15">
      <c r="B451">
        <v>1163.3438110351599</v>
      </c>
      <c r="C451">
        <v>1163.3438110351599</v>
      </c>
      <c r="D451">
        <v>1163.34015</v>
      </c>
      <c r="E451">
        <v>1163.34015</v>
      </c>
      <c r="F451">
        <v>1163.34015</v>
      </c>
      <c r="G451">
        <v>1163.34015</v>
      </c>
      <c r="H451">
        <v>1163.34015</v>
      </c>
      <c r="I451">
        <v>1163.34015</v>
      </c>
      <c r="J451">
        <v>1163.34015</v>
      </c>
      <c r="K451">
        <v>1163.34015</v>
      </c>
      <c r="L451">
        <v>1163.34015</v>
      </c>
      <c r="M451">
        <v>1163.34015</v>
      </c>
      <c r="N451">
        <v>1163.34015</v>
      </c>
      <c r="O451">
        <v>1163.34015</v>
      </c>
      <c r="P451">
        <v>1163.34015</v>
      </c>
      <c r="Q451">
        <v>1163.34015</v>
      </c>
      <c r="R451">
        <v>1163.34015</v>
      </c>
      <c r="S451">
        <v>1163.34015</v>
      </c>
      <c r="T451">
        <v>1163.34015</v>
      </c>
      <c r="U451">
        <v>1163.34015</v>
      </c>
      <c r="V451">
        <v>1163.34015</v>
      </c>
      <c r="W451">
        <v>1163.34015</v>
      </c>
      <c r="X451">
        <v>1163.34015</v>
      </c>
      <c r="Y451">
        <v>1163.34015</v>
      </c>
      <c r="Z451">
        <v>1163.34015</v>
      </c>
      <c r="AA451">
        <v>1163.34015</v>
      </c>
      <c r="AB451">
        <v>1163.34015</v>
      </c>
      <c r="AC451">
        <v>1163.34015</v>
      </c>
      <c r="AD451">
        <v>1163.34015</v>
      </c>
      <c r="AE451">
        <v>1163.34015</v>
      </c>
      <c r="AF451">
        <v>1163.34015</v>
      </c>
      <c r="AG451">
        <v>1163.34015</v>
      </c>
      <c r="AH451">
        <v>1163.34015</v>
      </c>
      <c r="AI451">
        <v>1163.34015</v>
      </c>
      <c r="AJ451">
        <v>1163.34015</v>
      </c>
      <c r="AK451">
        <v>1163.34015</v>
      </c>
      <c r="AL451">
        <v>1163.34015</v>
      </c>
      <c r="AM451">
        <v>1163.34015</v>
      </c>
      <c r="AN451">
        <v>1163.34015</v>
      </c>
      <c r="AO451">
        <v>1163.34015</v>
      </c>
      <c r="AP451">
        <v>1163.34015</v>
      </c>
      <c r="AQ451">
        <v>1163.34015</v>
      </c>
      <c r="AR451">
        <v>1163.34015</v>
      </c>
      <c r="AS451">
        <v>1163.34015</v>
      </c>
      <c r="AT451">
        <v>1163.34015</v>
      </c>
      <c r="AU451">
        <v>1163.34015</v>
      </c>
      <c r="AV451">
        <v>1163.34015</v>
      </c>
      <c r="AW451">
        <v>1163.34015</v>
      </c>
      <c r="AX451">
        <v>1163.34015</v>
      </c>
      <c r="AY451">
        <v>1163.34015</v>
      </c>
      <c r="AZ451">
        <v>1163.34015</v>
      </c>
      <c r="BA451">
        <v>1163.34015</v>
      </c>
      <c r="BB451">
        <v>1163.34015</v>
      </c>
      <c r="BC451">
        <v>1163.34015</v>
      </c>
      <c r="BD451">
        <v>1163.34015</v>
      </c>
      <c r="BE451">
        <v>1163.34015</v>
      </c>
      <c r="BF451">
        <v>1163.34015</v>
      </c>
      <c r="BG451">
        <v>1163.34015</v>
      </c>
      <c r="BH451">
        <v>1163.34015</v>
      </c>
      <c r="BI451">
        <v>1163.34015</v>
      </c>
      <c r="BJ451">
        <v>1163.34015</v>
      </c>
      <c r="BK451">
        <v>1163.34015</v>
      </c>
      <c r="BL451">
        <v>1163.34015</v>
      </c>
      <c r="BM451">
        <v>1163.34015</v>
      </c>
      <c r="BN451">
        <v>1163.34015</v>
      </c>
      <c r="BO451">
        <v>1163.34015</v>
      </c>
    </row>
    <row r="452" spans="1:67" x14ac:dyDescent="0.15">
      <c r="B452">
        <v>1168.60778808594</v>
      </c>
      <c r="C452">
        <v>1168.60778808594</v>
      </c>
      <c r="D452">
        <v>1168.6041299999999</v>
      </c>
      <c r="E452">
        <v>1168.6041299999999</v>
      </c>
      <c r="F452">
        <v>1168.6041299999999</v>
      </c>
      <c r="G452">
        <v>1168.6041299999999</v>
      </c>
      <c r="H452">
        <v>1168.6041299999999</v>
      </c>
      <c r="I452">
        <v>1168.6041299999999</v>
      </c>
      <c r="J452">
        <v>1168.6041299999999</v>
      </c>
      <c r="K452">
        <v>1168.6041299999999</v>
      </c>
      <c r="L452">
        <v>1168.6041299999999</v>
      </c>
      <c r="M452">
        <v>1168.6041299999999</v>
      </c>
      <c r="N452">
        <v>1168.6041299999999</v>
      </c>
      <c r="O452">
        <v>1168.6041299999999</v>
      </c>
      <c r="P452">
        <v>1168.6041299999999</v>
      </c>
      <c r="Q452">
        <v>1168.6041299999999</v>
      </c>
      <c r="R452">
        <v>1168.6041299999999</v>
      </c>
      <c r="S452">
        <v>1168.6041299999999</v>
      </c>
      <c r="T452">
        <v>1168.6041299999999</v>
      </c>
      <c r="U452">
        <v>1168.6041299999999</v>
      </c>
      <c r="V452">
        <v>1168.6041299999999</v>
      </c>
      <c r="W452">
        <v>1168.6041299999999</v>
      </c>
      <c r="X452">
        <v>1168.6041299999999</v>
      </c>
      <c r="Y452">
        <v>1168.6041299999999</v>
      </c>
      <c r="Z452">
        <v>1168.6041299999999</v>
      </c>
      <c r="AA452">
        <v>1168.6041299999999</v>
      </c>
      <c r="AB452">
        <v>1168.6041299999999</v>
      </c>
      <c r="AC452">
        <v>1168.6041299999999</v>
      </c>
      <c r="AD452">
        <v>1168.6041299999999</v>
      </c>
      <c r="AE452">
        <v>1168.6041299999999</v>
      </c>
      <c r="AF452">
        <v>1168.6041299999999</v>
      </c>
      <c r="AG452">
        <v>1168.6041299999999</v>
      </c>
      <c r="AH452">
        <v>1168.6041299999999</v>
      </c>
      <c r="AI452">
        <v>1168.6041299999999</v>
      </c>
      <c r="AJ452">
        <v>1168.6041299999999</v>
      </c>
      <c r="AK452">
        <v>1168.6041299999999</v>
      </c>
      <c r="AL452">
        <v>1168.6041299999999</v>
      </c>
      <c r="AM452">
        <v>1168.6041299999999</v>
      </c>
      <c r="AN452">
        <v>1168.6041299999999</v>
      </c>
      <c r="AO452">
        <v>1168.6041299999999</v>
      </c>
      <c r="AP452">
        <v>1168.6041299999999</v>
      </c>
      <c r="AQ452">
        <v>1168.6041299999999</v>
      </c>
      <c r="AR452">
        <v>1168.6041299999999</v>
      </c>
      <c r="AS452">
        <v>1168.6041299999999</v>
      </c>
      <c r="AT452">
        <v>1168.6041299999999</v>
      </c>
      <c r="AU452">
        <v>1168.6041299999999</v>
      </c>
      <c r="AV452">
        <v>1168.6041299999999</v>
      </c>
      <c r="AW452">
        <v>1168.6041299999999</v>
      </c>
      <c r="AX452">
        <v>1168.6041299999999</v>
      </c>
      <c r="AY452">
        <v>1168.6041299999999</v>
      </c>
      <c r="AZ452">
        <v>1168.6041299999999</v>
      </c>
      <c r="BA452">
        <v>1168.6041299999999</v>
      </c>
      <c r="BB452">
        <v>1168.6041299999999</v>
      </c>
      <c r="BC452">
        <v>1168.6041299999999</v>
      </c>
      <c r="BD452">
        <v>1168.6041299999999</v>
      </c>
      <c r="BE452">
        <v>1168.6041299999999</v>
      </c>
      <c r="BF452">
        <v>1168.6041299999999</v>
      </c>
      <c r="BG452">
        <v>1168.6041299999999</v>
      </c>
      <c r="BH452">
        <v>1168.6041299999999</v>
      </c>
      <c r="BI452">
        <v>1168.6041299999999</v>
      </c>
      <c r="BJ452">
        <v>1168.6041299999999</v>
      </c>
      <c r="BK452">
        <v>1168.6041299999999</v>
      </c>
      <c r="BL452">
        <v>1168.6041299999999</v>
      </c>
      <c r="BM452">
        <v>1168.6041299999999</v>
      </c>
      <c r="BN452">
        <v>1168.6041299999999</v>
      </c>
      <c r="BO452">
        <v>1168.6041299999999</v>
      </c>
    </row>
    <row r="453" spans="1:67" x14ac:dyDescent="0.15">
      <c r="A453" s="24"/>
    </row>
    <row r="454" spans="1:67" x14ac:dyDescent="0.15">
      <c r="A454" s="24"/>
    </row>
    <row r="455" spans="1:67" x14ac:dyDescent="0.15">
      <c r="A455" s="24"/>
    </row>
    <row r="456" spans="1:67" x14ac:dyDescent="0.15">
      <c r="A456" s="24"/>
    </row>
    <row r="457" spans="1:67" x14ac:dyDescent="0.15">
      <c r="A457" s="24"/>
    </row>
    <row r="458" spans="1:67" x14ac:dyDescent="0.15">
      <c r="A458" s="24"/>
    </row>
    <row r="459" spans="1:67" x14ac:dyDescent="0.15">
      <c r="A459" s="24"/>
    </row>
    <row r="460" spans="1:67" x14ac:dyDescent="0.15">
      <c r="A460" s="24"/>
    </row>
    <row r="461" spans="1:67" x14ac:dyDescent="0.15">
      <c r="A461" s="24"/>
    </row>
  </sheetData>
  <phoneticPr fontId="6" type="noConversion"/>
  <pageMargins left="0.7" right="0.7" top="0.75" bottom="0.75" header="0.3" footer="0.3"/>
  <pageSetup scale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Tm as time dydx sgolay o2w5</vt:lpstr>
      <vt:lpstr>sgolay plots LC TXRx -18</vt:lpstr>
      <vt:lpstr>sgolay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2023-10-25T14:40:44Z</cp:lastPrinted>
  <dcterms:created xsi:type="dcterms:W3CDTF">2023-10-06T16:33:40Z</dcterms:created>
  <dcterms:modified xsi:type="dcterms:W3CDTF">2024-02-26T16:10:51Z</dcterms:modified>
</cp:coreProperties>
</file>